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52" windowHeight="8205"/>
  </bookViews>
  <sheets>
    <sheet name="4-6-4机器设备" sheetId="1" r:id="rId1"/>
    <sheet name="Sheet1" sheetId="2" state="hidden" r:id="rId2"/>
  </sheets>
  <externalReferences>
    <externalReference r:id="rId3"/>
    <externalReference r:id="rId4"/>
    <externalReference r:id="rId5"/>
  </externalReferences>
  <definedNames>
    <definedName name="_13">#REF!</definedName>
    <definedName name="_Fill" hidden="1">[1]eqpmad2!#REF!</definedName>
    <definedName name="a">#REF!</definedName>
    <definedName name="AS2DocOpenMode" hidden="1">"AS2DocumentEdit"</definedName>
    <definedName name="KK" hidden="1">{#N/A,#N/A,FALSE,"Aging Summary";#N/A,#N/A,FALSE,"Ratio Analysis";#N/A,#N/A,FALSE,"Test 120 Day Accts";#N/A,#N/A,FALSE,"Tickmarks"}</definedName>
    <definedName name="_xlnm.Print_Area" localSheetId="0">'4-6-4机器设备'!$A$1:$AD$21</definedName>
    <definedName name="_xlnm.Print_Titles" localSheetId="0">'4-6-4机器设备'!$1:$7</definedName>
    <definedName name="TextRefCopyRangeCount" hidden="1">12</definedName>
    <definedName name="wrn.Aging._.and._.Trend._.Analysis." hidden="1">{#N/A,#N/A,FALSE,"Aging Summary";#N/A,#N/A,FALSE,"Ratio Analysis";#N/A,#N/A,FALSE,"Test 120 Day Accts";#N/A,#N/A,FALSE,"Tickmarks"}</definedName>
    <definedName name="XRefCopy1" hidden="1">[2]detail!$E$243</definedName>
    <definedName name="XRefCopy2" hidden="1">#REF!</definedName>
    <definedName name="XRefCopyRangeCount" hidden="1">2</definedName>
    <definedName name="XRefPaste1" hidden="1">#REF!</definedName>
    <definedName name="XRefPaste2" hidden="1">[2]detail!$E$243</definedName>
    <definedName name="XRefPasteRangeCount" hidden="1">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  <author>chenjie</author>
  </authors>
  <commentList>
    <comment ref="T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离岸价作为基数，远洋5－8％，近洋3－4％</t>
        </r>
      </text>
    </comment>
    <comment ref="U7" authorId="0">
      <text>
        <r>
          <rPr>
            <b/>
            <sz val="9"/>
            <rFont val="宋体"/>
            <charset val="134"/>
          </rPr>
          <t>Administrator:
以离岸价＋海运费作为基数，＝（</t>
        </r>
        <r>
          <rPr>
            <sz val="9"/>
            <rFont val="宋体"/>
            <charset val="134"/>
          </rPr>
          <t>离岸价＋海运费）×保险费率÷（1－保险费率）</t>
        </r>
      </text>
    </comment>
    <comment ref="Z7" authorId="0">
      <text>
        <r>
          <rPr>
            <b/>
            <sz val="9"/>
            <rFont val="宋体"/>
            <charset val="134"/>
          </rPr>
          <t>关税＝到岸价×关税税率</t>
        </r>
        <r>
          <rPr>
            <sz val="9"/>
            <rFont val="宋体"/>
            <charset val="134"/>
          </rPr>
          <t xml:space="preserve">
</t>
        </r>
      </text>
    </comment>
    <comment ref="AA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增值税＝（关税完税价格＋关税＋消费税）×增值税率，如关税免，则增值税也免</t>
        </r>
      </text>
    </comment>
    <comment ref="A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消费税＝（关税完税价格＋关税）×消费税率÷（1-消费税率）</t>
        </r>
      </text>
    </comment>
    <comment ref="D8" authorId="1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按设备铭牌填写</t>
        </r>
      </text>
    </comment>
    <comment ref="E8" authorId="1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按设备铭牌填写</t>
        </r>
      </text>
    </comment>
    <comment ref="F8" authorId="1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台、件、套、个等</t>
        </r>
      </text>
    </comment>
    <comment ref="H8" authorId="1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设备投入使用的日期</t>
        </r>
      </text>
    </comment>
    <comment ref="I8" authorId="1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设备投入使用的日期</t>
        </r>
      </text>
    </comment>
  </commentList>
</comments>
</file>

<file path=xl/sharedStrings.xml><?xml version="1.0" encoding="utf-8"?>
<sst xmlns="http://schemas.openxmlformats.org/spreadsheetml/2006/main" count="46" uniqueCount="41">
  <si>
    <t>产业学院合作企业校内实践基地设备清单明细表</t>
  </si>
  <si>
    <r>
      <rPr>
        <sz val="10"/>
        <rFont val="宋体"/>
        <charset val="134"/>
      </rPr>
      <t>提交日期</t>
    </r>
    <r>
      <rPr>
        <sz val="10"/>
        <rFont val="Times New Roman"/>
        <charset val="134"/>
      </rPr>
      <t xml:space="preserve">:               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日</t>
    </r>
  </si>
  <si>
    <r>
      <rPr>
        <sz val="10"/>
        <rFont val="宋体"/>
        <charset val="134"/>
      </rPr>
      <t>金额单位：人民币元</t>
    </r>
  </si>
  <si>
    <r>
      <rPr>
        <b/>
        <sz val="10"/>
        <rFont val="宋体"/>
        <charset val="134"/>
      </rPr>
      <t>序号</t>
    </r>
  </si>
  <si>
    <t>实训室名称</t>
  </si>
  <si>
    <r>
      <rPr>
        <b/>
        <sz val="10"/>
        <rFont val="宋体"/>
        <charset val="134"/>
      </rPr>
      <t>设备名称</t>
    </r>
  </si>
  <si>
    <t>规格型号（参数）</t>
  </si>
  <si>
    <t>生产厂家（品牌）</t>
  </si>
  <si>
    <r>
      <rPr>
        <b/>
        <sz val="10"/>
        <rFont val="宋体"/>
        <charset val="134"/>
      </rPr>
      <t>计量单位</t>
    </r>
  </si>
  <si>
    <r>
      <rPr>
        <b/>
        <sz val="10"/>
        <rFont val="宋体"/>
        <charset val="134"/>
      </rPr>
      <t>数量</t>
    </r>
  </si>
  <si>
    <t>询价日期</t>
  </si>
  <si>
    <r>
      <rPr>
        <b/>
        <sz val="10"/>
        <rFont val="宋体"/>
        <charset val="134"/>
      </rPr>
      <t>启用日期</t>
    </r>
  </si>
  <si>
    <t>账面原值(单价）</t>
  </si>
  <si>
    <t>账面净值(含税）</t>
  </si>
  <si>
    <r>
      <rPr>
        <b/>
        <sz val="10"/>
        <rFont val="宋体"/>
        <charset val="134"/>
      </rPr>
      <t>评估价值</t>
    </r>
  </si>
  <si>
    <r>
      <rPr>
        <b/>
        <sz val="10"/>
        <rFont val="宋体"/>
        <charset val="134"/>
      </rPr>
      <t>增值率</t>
    </r>
    <r>
      <rPr>
        <b/>
        <sz val="10"/>
        <rFont val="Times New Roman"/>
        <charset val="134"/>
      </rPr>
      <t>%</t>
    </r>
  </si>
  <si>
    <t>账面总值</t>
  </si>
  <si>
    <t>发票号</t>
  </si>
  <si>
    <r>
      <rPr>
        <sz val="10"/>
        <rFont val="宋体"/>
        <charset val="134"/>
      </rPr>
      <t>国外费用</t>
    </r>
  </si>
  <si>
    <r>
      <rPr>
        <sz val="10"/>
        <rFont val="宋体"/>
        <charset val="134"/>
      </rPr>
      <t>到岸价</t>
    </r>
    <r>
      <rPr>
        <sz val="10"/>
        <rFont val="Times New Roman"/>
        <charset val="134"/>
      </rPr>
      <t>CIF</t>
    </r>
    <r>
      <rPr>
        <sz val="10"/>
        <rFont val="宋体"/>
        <charset val="134"/>
      </rPr>
      <t>折人民币</t>
    </r>
  </si>
  <si>
    <r>
      <rPr>
        <sz val="10"/>
        <rFont val="宋体"/>
        <charset val="134"/>
      </rPr>
      <t>国内费用</t>
    </r>
  </si>
  <si>
    <t>机器设备编号</t>
  </si>
  <si>
    <t>重置价值</t>
  </si>
  <si>
    <r>
      <rPr>
        <b/>
        <sz val="10"/>
        <rFont val="宋体"/>
        <charset val="134"/>
      </rPr>
      <t>成新率</t>
    </r>
    <r>
      <rPr>
        <b/>
        <sz val="10"/>
        <rFont val="Times New Roman"/>
        <charset val="134"/>
      </rPr>
      <t>%</t>
    </r>
  </si>
  <si>
    <t>净值</t>
  </si>
  <si>
    <r>
      <rPr>
        <b/>
        <sz val="10"/>
        <rFont val="宋体"/>
        <charset val="134"/>
      </rPr>
      <t>抵押净值</t>
    </r>
  </si>
  <si>
    <t>产地</t>
  </si>
  <si>
    <r>
      <rPr>
        <sz val="10"/>
        <rFont val="宋体"/>
        <charset val="134"/>
      </rPr>
      <t>国外运费（海运费）</t>
    </r>
  </si>
  <si>
    <r>
      <rPr>
        <sz val="10"/>
        <rFont val="宋体"/>
        <charset val="134"/>
      </rPr>
      <t>国外运输保险费</t>
    </r>
  </si>
  <si>
    <r>
      <rPr>
        <sz val="10"/>
        <rFont val="宋体"/>
        <charset val="134"/>
      </rPr>
      <t>国外其他费用</t>
    </r>
  </si>
  <si>
    <r>
      <rPr>
        <sz val="10"/>
        <rFont val="宋体"/>
        <charset val="134"/>
      </rPr>
      <t>购置价（</t>
    </r>
    <r>
      <rPr>
        <sz val="10"/>
        <rFont val="Times New Roman"/>
        <charset val="134"/>
      </rPr>
      <t>CIF</t>
    </r>
    <r>
      <rPr>
        <sz val="10"/>
        <rFont val="宋体"/>
        <charset val="134"/>
      </rPr>
      <t>到岸价）港元</t>
    </r>
  </si>
  <si>
    <r>
      <rPr>
        <sz val="10"/>
        <rFont val="宋体"/>
        <charset val="134"/>
      </rPr>
      <t>基准日</t>
    </r>
    <r>
      <rPr>
        <sz val="10"/>
        <rFont val="Times New Roman"/>
        <charset val="134"/>
      </rPr>
      <t>HKD</t>
    </r>
    <r>
      <rPr>
        <sz val="10"/>
        <rFont val="宋体"/>
        <charset val="134"/>
      </rPr>
      <t>汇率</t>
    </r>
    <r>
      <rPr>
        <sz val="10"/>
        <rFont val="Times New Roman"/>
        <charset val="134"/>
      </rPr>
      <t>(2022.7.11)</t>
    </r>
  </si>
  <si>
    <r>
      <rPr>
        <sz val="10"/>
        <rFont val="宋体"/>
        <charset val="134"/>
      </rPr>
      <t>购置价（</t>
    </r>
    <r>
      <rPr>
        <sz val="10"/>
        <rFont val="Times New Roman"/>
        <charset val="134"/>
      </rPr>
      <t>CIF</t>
    </r>
    <r>
      <rPr>
        <sz val="10"/>
        <rFont val="宋体"/>
        <charset val="134"/>
      </rPr>
      <t>到岸价）折人民币</t>
    </r>
  </si>
  <si>
    <r>
      <rPr>
        <sz val="10"/>
        <rFont val="宋体"/>
        <charset val="134"/>
      </rPr>
      <t>关税</t>
    </r>
  </si>
  <si>
    <r>
      <rPr>
        <sz val="10"/>
        <rFont val="宋体"/>
        <charset val="134"/>
      </rPr>
      <t>增值税</t>
    </r>
  </si>
  <si>
    <t>消费税</t>
  </si>
  <si>
    <t>台湾</t>
  </si>
  <si>
    <t>韩国</t>
  </si>
  <si>
    <r>
      <rPr>
        <sz val="10"/>
        <color rgb="FFFF0000"/>
        <rFont val="宋体"/>
        <charset val="134"/>
      </rPr>
      <t>台湾用国内</t>
    </r>
    <r>
      <rPr>
        <sz val="10"/>
        <color rgb="FFFF0000"/>
        <rFont val="Times New Roman"/>
        <charset val="134"/>
      </rPr>
      <t>PPI</t>
    </r>
    <r>
      <rPr>
        <sz val="10"/>
        <color rgb="FFFF0000"/>
        <rFont val="宋体"/>
        <charset val="134"/>
      </rPr>
      <t>指数</t>
    </r>
  </si>
  <si>
    <r>
      <rPr>
        <sz val="10"/>
        <rFont val="宋体"/>
        <charset val="134"/>
      </rPr>
      <t>合</t>
    </r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计</t>
    </r>
  </si>
  <si>
    <t>评估人员：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</si>
</sst>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m"/>
    <numFmt numFmtId="178" formatCode="_ \¥* #,##0.00_ ;_ \¥* \-#,##0.00_ ;_ \¥* &quot;-&quot;??_ ;_ @_ "/>
    <numFmt numFmtId="179" formatCode="#,##0.00_ "/>
    <numFmt numFmtId="180" formatCode="#,##0_ "/>
  </numFmts>
  <fonts count="34">
    <font>
      <sz val="12"/>
      <name val="Times New Roman"/>
      <charset val="134"/>
    </font>
    <font>
      <sz val="18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8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Times New Roman"/>
      <charset val="134"/>
    </font>
    <font>
      <sz val="10"/>
      <name val="Arial Narrow"/>
      <charset val="134"/>
    </font>
    <font>
      <sz val="12"/>
      <color theme="1"/>
      <name val="Arial Narrow"/>
      <charset val="134"/>
    </font>
    <font>
      <sz val="11"/>
      <color theme="1"/>
      <name val="等线"/>
      <charset val="134"/>
      <scheme val="minor"/>
    </font>
    <font>
      <u/>
      <sz val="12"/>
      <color indexed="12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1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center"/>
    </xf>
    <xf numFmtId="0" fontId="10" fillId="4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6" applyFont="1" applyAlignment="1" applyProtection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5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8" fontId="6" fillId="0" borderId="2" xfId="51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8" fontId="6" fillId="0" borderId="3" xfId="5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9" fontId="3" fillId="0" borderId="1" xfId="1" applyNumberFormat="1" applyFont="1" applyFill="1" applyBorder="1" applyAlignment="1">
      <alignment vertical="center"/>
    </xf>
    <xf numFmtId="180" fontId="3" fillId="0" borderId="1" xfId="1" applyNumberFormat="1" applyFont="1" applyFill="1" applyBorder="1" applyAlignment="1">
      <alignment vertical="center"/>
    </xf>
    <xf numFmtId="10" fontId="3" fillId="0" borderId="1" xfId="3" applyNumberFormat="1" applyFont="1" applyFill="1" applyBorder="1" applyAlignment="1">
      <alignment vertical="center" wrapText="1"/>
    </xf>
    <xf numFmtId="179" fontId="3" fillId="2" borderId="1" xfId="1" applyNumberFormat="1" applyFont="1" applyFill="1" applyBorder="1" applyAlignment="1">
      <alignment vertical="center"/>
    </xf>
    <xf numFmtId="178" fontId="3" fillId="0" borderId="1" xfId="1" applyNumberFormat="1" applyFont="1" applyFill="1" applyBorder="1" applyAlignment="1">
      <alignment vertical="center"/>
    </xf>
    <xf numFmtId="180" fontId="3" fillId="0" borderId="1" xfId="1" applyNumberFormat="1" applyFont="1" applyFill="1" applyBorder="1" applyAlignment="1">
      <alignment vertical="center" wrapText="1"/>
    </xf>
    <xf numFmtId="178" fontId="3" fillId="0" borderId="1" xfId="1" applyNumberFormat="1" applyFont="1" applyBorder="1" applyAlignment="1">
      <alignment vertical="center"/>
    </xf>
    <xf numFmtId="180" fontId="3" fillId="0" borderId="1" xfId="1" applyNumberFormat="1" applyFont="1" applyBorder="1" applyAlignment="1">
      <alignment vertical="center"/>
    </xf>
    <xf numFmtId="180" fontId="3" fillId="0" borderId="1" xfId="1" applyNumberFormat="1" applyFont="1" applyBorder="1" applyAlignment="1">
      <alignment vertical="center" wrapText="1"/>
    </xf>
    <xf numFmtId="43" fontId="3" fillId="0" borderId="6" xfId="1" applyFont="1" applyFill="1" applyBorder="1" applyAlignment="1">
      <alignment vertical="center"/>
    </xf>
    <xf numFmtId="43" fontId="3" fillId="0" borderId="6" xfId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179" fontId="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79" fontId="3" fillId="3" borderId="0" xfId="0" applyNumberFormat="1" applyFont="1" applyFill="1" applyAlignment="1">
      <alignment vertical="center"/>
    </xf>
    <xf numFmtId="0" fontId="3" fillId="0" borderId="4" xfId="50" applyFont="1" applyBorder="1" applyAlignment="1">
      <alignment horizontal="center" vertical="center"/>
    </xf>
    <xf numFmtId="0" fontId="3" fillId="0" borderId="4" xfId="50" applyFont="1" applyBorder="1" applyAlignment="1">
      <alignment horizontal="center" vertical="center" wrapText="1" shrinkToFit="1"/>
    </xf>
    <xf numFmtId="2" fontId="7" fillId="0" borderId="0" xfId="0" applyNumberFormat="1" applyFont="1" applyAlignment="1">
      <alignment vertical="center"/>
    </xf>
    <xf numFmtId="0" fontId="8" fillId="0" borderId="1" xfId="50" applyFont="1" applyBorder="1" applyAlignment="1">
      <alignment horizontal="center" vertical="center" shrinkToFit="1"/>
    </xf>
    <xf numFmtId="0" fontId="8" fillId="0" borderId="0" xfId="50" applyFont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" xfId="49"/>
    <cellStyle name="常规_05机器设备、在建工程（设备）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 in 5241-2 2003 Long Term Investment Breakdown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&#24180;&#39033;&#30446;\7-&#22777;&#21512;&#27491;&#27888;&#38024;&#32455;&#35774;&#22791;\&#31119;&#24314;&#22777;&#21512;&#27491;&#27888;&#38024;&#32455;&#35780;&#20272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汇总表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POWER ASSUMPTIONS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Sheet1"/>
      <sheetName val="应收账款明细表"/>
      <sheetName val="平均年限法(基于入账原值和入账预计使用期间)"/>
      <sheetName val="资产分类信息"/>
      <sheetName val="13_65度雪花"/>
      <sheetName val="13_6雪花分配表"/>
      <sheetName val="13_65度沈阳"/>
      <sheetName val="13_65沈阳分配表"/>
      <sheetName val="煤水电备份_"/>
      <sheetName val="10_5度成本表"/>
      <sheetName val="桶酒20L_(雪)_"/>
      <sheetName val="桶酒30L_(雪)__"/>
      <sheetName val="POWER_ASSUMPTIONS"/>
      <sheetName val="13_65¶ÈÑ©»¨"/>
      <sheetName val="13_6Ñ©»¨·ÖÅä±í"/>
      <sheetName val="13_65¶ÈÉòÑô"/>
      <sheetName val="13_65ÉòÑô·ÖÅä±í"/>
      <sheetName val="ÃºË®µç±¸·Ý_"/>
      <sheetName val="10_5¶È³É±¾±í"/>
      <sheetName val="Í°¾Æ20L_(Ñ©)_"/>
      <sheetName val="Í°¾Æ30L_(Ñ©)__"/>
      <sheetName val="存货明细表_"/>
      <sheetName val="会计科目"/>
      <sheetName val="#REF!"/>
      <sheetName val="Main"/>
      <sheetName val="Financ__Overview"/>
      <sheetName val="Toolbox"/>
      <sheetName val="盈余公积 （合并)"/>
      <sheetName val="固定资产明细表"/>
      <sheetName val="固及累及减值"/>
      <sheetName val="56261盘点"/>
      <sheetName val="货币资金"/>
      <sheetName val="包增减变动"/>
      <sheetName val="其他应收明细表"/>
      <sheetName val="在建工程审计说明"/>
      <sheetName val="124301 查询"/>
      <sheetName val="经贸库存商品"/>
      <sheetName val="总分类账"/>
      <sheetName val="inf"/>
      <sheetName val="封面"/>
      <sheetName val="长期股权投资"/>
      <sheetName val="CF"/>
      <sheetName val="户名"/>
      <sheetName val="表4-12"/>
      <sheetName val="Third party"/>
      <sheetName val="核算项目余额表"/>
      <sheetName val="82130其他"/>
      <sheetName val="G.1R-Shou COP Gf"/>
      <sheetName val=""/>
      <sheetName val="????????"/>
      <sheetName val="管比表（2缉"/>
      <sheetName val="祑余"/>
      <sheetName val="预捐表"/>
      <sheetName val="13.6ᛪ花分配ࡨ"/>
      <sheetName val="13.65沈ᘳ分配表"/>
      <sheetName val="攰水分配表"/>
      <sheetName val="酿造鸦銵"/>
      <sheetName val="汇总ࡨ"/>
      <sheetName val="10.5带成本表"/>
      <sheetName val="11度陪成本表"/>
      <sheetName val="桶ᅒ20L"/>
      <sheetName val="桶酒15L(华缉"/>
      <sheetName val="桶酒30L缈华）"/>
      <sheetName val="桶酒20L(陪舱干）"/>
      <sheetName val="销酏"/>
      <sheetName val="¹Ü±@±í£¨2£©"/>
      <sheetName val="ÖÆ±È±í£¨2£)"/>
      <sheetName val="Kð1í"/>
      <sheetName val="¹ÌÕ_£¨2£©"/>
      <sheetName val="Ô$Ìá±m"/>
      <sheetName val="WÊ¸º1m"/>
      <sheetName val="Ã«À{±í"/>
      <sheetName val="Ó¦K°1í"/>
      <sheetName val="¹ÌÕ[£¨2£©"/>
      <sheetName val="_701"/>
      <sheetName val="_702"/>
      <sheetName val="_703"/>
      <sheetName val="_704"/>
      <sheetName val="_705"/>
      <sheetName val="_712"/>
      <sheetName val="新产品贡献率"/>
      <sheetName val="________"/>
      <sheetName val="KKKKKKKK"/>
      <sheetName val="设定"/>
      <sheetName val="4.3.1物料损耗率"/>
      <sheetName val="福华整理6月负债表"/>
      <sheetName val="YS02-02"/>
      <sheetName val="_x005f_x0000__x005f_x0000__x005f_x0000__x005f_x0000__x0"/>
      <sheetName val="其他货币资金.dbf"/>
      <sheetName val="银行存款.dbf"/>
      <sheetName val="灰铁明细账"/>
      <sheetName val="国产化斜楔明细账"/>
      <sheetName val="600104(部门）"/>
      <sheetName val="改账前余额表"/>
      <sheetName val="帐务资料"/>
      <sheetName val="长期股权投资Cx"/>
      <sheetName val="长期股权投资Dy"/>
      <sheetName val="实收资本Cx"/>
      <sheetName val="资产减值损失Cx"/>
      <sheetName val="库存商品Cx"/>
      <sheetName val="_04009"/>
      <sheetName val="_0401"/>
      <sheetName val="UFPrn20040930171821"/>
      <sheetName val="4-货币资金-现金"/>
      <sheetName val="物业类型"/>
      <sheetName val="SMCTSSP2"/>
      <sheetName val="_x005f_x005f_x005f_x0000__x005f_x005f_x005f_x0000__x005"/>
      <sheetName val="订单"/>
      <sheetName val="#REF"/>
      <sheetName val="选项表"/>
      <sheetName val="表格索引"/>
      <sheetName val="应收电费情况一览表"/>
      <sheetName val="_x005f_x005f_x005f_x005f_x005f_x005f_x005f_x0000__x005f"/>
      <sheetName val="_x005f_x005f_x005f_x005f_x005f_x005f_x005f_x005f_x005f_x005f_"/>
      <sheetName val="收入明细－按客户"/>
      <sheetName val="_x005f_x0000__x005f_x0000__x005"/>
      <sheetName val="_x005f_x005f_x005f_x0000__x005f"/>
      <sheetName val="_x005f_x005f_x005f_x005f_"/>
      <sheetName val="_x005f_x005f_x005f_x005f_x005f_x005f_x005f_x005f_"/>
      <sheetName val="_x005f_x0000__x005f"/>
      <sheetName val="_x005f_x005f_"/>
      <sheetName val="资产表横向"/>
      <sheetName val="目录"/>
      <sheetName val="期初调整"/>
      <sheetName val="Market share"/>
      <sheetName val="fs(for Consol)"/>
      <sheetName val="10-2.固定资产处置表"/>
      <sheetName val="分产品销售收入、成本分析表"/>
      <sheetName val="其他凭证抽查"/>
      <sheetName val="K3代码"/>
      <sheetName val="公司管理费用"/>
      <sheetName val="资产负债表及损益表"/>
      <sheetName val="重要内部交易"/>
      <sheetName val="财务费用"/>
      <sheetName val="管理费用"/>
      <sheetName val="营业费用"/>
      <sheetName val="制造费用"/>
      <sheetName val="Open"/>
      <sheetName val="56271-2"/>
      <sheetName val="所得税凭证抽查"/>
      <sheetName val="应交税费审定表"/>
      <sheetName val="Sheet9"/>
      <sheetName val="预付清单"/>
      <sheetName val="在建工程设备"/>
      <sheetName val="调整分录汇总"/>
      <sheetName val="关联方及集团内清单"/>
      <sheetName val="主营成本"/>
      <sheetName val="Summary"/>
      <sheetName val="summary "/>
      <sheetName val="凭证号"/>
      <sheetName val="64151支付情况"/>
      <sheetName val="资产负债表"/>
      <sheetName val="表头"/>
      <sheetName val="清单12.31"/>
      <sheetName val="Quantity"/>
      <sheetName val="营业成本"/>
      <sheetName val="销售费用"/>
      <sheetName val="所得税费用"/>
      <sheetName val="母子利润汇总"/>
      <sheetName val="2006"/>
      <sheetName val="折旧测试2007"/>
      <sheetName val="审定IN"/>
      <sheetName val="UFPrn20030305081341"/>
      <sheetName val="64130"/>
      <sheetName val="在役资产"/>
      <sheetName val="已减少资产"/>
      <sheetName val="役龄资产统计表"/>
      <sheetName val="房屋及建筑物"/>
      <sheetName val="其他应收款程序表"/>
      <sheetName val="memo"/>
      <sheetName val="应付职工薪酬审定表"/>
      <sheetName val="审计说明64190"/>
      <sheetName val="64170计提及分配"/>
      <sheetName val="64151支付情况-应付工资"/>
      <sheetName val="Sheet1 (11)"/>
      <sheetName val="detail"/>
      <sheetName val="dxnsjtempsheet"/>
      <sheetName val="短期投资股票投资.dbf"/>
      <sheetName val="短期投资国债投资.dbf"/>
      <sheetName val="股票投资收益.dbf"/>
      <sheetName val="其他货币海通.dbf"/>
      <sheetName val="其他货币零领路.dbf"/>
      <sheetName val="投资收益债券.dbf"/>
      <sheetName val="首页"/>
      <sheetName val="成品计价测试"/>
      <sheetName val="基本信息"/>
      <sheetName val="3、工程在施情况明细表 "/>
      <sheetName val="营业收入程序表"/>
      <sheetName val="资产负债表调整过程表"/>
      <sheetName val="存货"/>
      <sheetName val="递延所得税资产"/>
      <sheetName val="递延所得税说明08"/>
      <sheetName val="OR Breakdown"/>
      <sheetName val="应交税费程序表"/>
      <sheetName val="应交税费明细表"/>
      <sheetName val="for disclosure"/>
      <sheetName val="三家其他应付公司"/>
      <sheetName val="资过表20011-本部"/>
      <sheetName val="利过表2011-本部"/>
      <sheetName val="审计调整"/>
      <sheetName val="利过表2010.10"/>
      <sheetName val="科目余额表"/>
      <sheetName val="预收款项程序表"/>
      <sheetName val="应付账款程序表"/>
      <sheetName val="审定表"/>
      <sheetName val="预付账款04"/>
      <sheetName val="固定资产04"/>
      <sheetName val="累计折旧04"/>
      <sheetName val="固定资产清理04"/>
      <sheetName val="在建工程-杏花镇"/>
      <sheetName val="在建工程-新厂区"/>
      <sheetName val="应付票据04"/>
      <sheetName val="巢湖新奥2"/>
      <sheetName val="_003固定资产"/>
      <sheetName val="_004固定资产"/>
      <sheetName val="_005固定资产"/>
      <sheetName val="其他应付款科目表"/>
      <sheetName val="_005暂借户"/>
      <sheetName val="_霍邱2003资本公积"/>
      <sheetName val="舒城2004资本公积"/>
      <sheetName val="寿县2005资本公积"/>
      <sheetName val="2005年科目余额表"/>
      <sheetName val="股本-评估调整2004"/>
      <sheetName val="盈余公积-评估调账"/>
      <sheetName val="资本公积-评估调整2004年"/>
      <sheetName val="金寨2003资本公积"/>
      <sheetName val="管理费用程序表"/>
      <sheetName val="固定资产2001年折旧"/>
      <sheetName val="营业成本11"/>
      <sheetName val="营业成本程序表"/>
      <sheetName val="基础值集"/>
      <sheetName val="计算稿封面"/>
      <sheetName val="门窗表"/>
      <sheetName val="计算稿"/>
      <sheetName val="4"/>
      <sheetName val="5"/>
      <sheetName val="6"/>
      <sheetName val="7"/>
      <sheetName val="8"/>
      <sheetName val="9"/>
      <sheetName val="10"/>
      <sheetName val="11"/>
      <sheetName val="12"/>
      <sheetName val="材料采购－原材料（购价）"/>
      <sheetName val="�ܱȱ�2��"/>
      <sheetName val="�Ʊȱ�2��"/>
      <sheetName val="���ۣ�2��"/>
      <sheetName val="�ʸ���"/>
      <sheetName val="ë��"/>
      <sheetName val="�ܱȱ�"/>
      <sheetName val="�̶����ɱ�Ԥ��"/>
      <sheetName val="���ڷ���"/>
      <sheetName val="13�ȸ�Ũ"/>
      <sheetName val="13�ȷ����"/>
      <sheetName val="13.65��ѩ��"/>
      <sheetName val="13.6ѩ�������"/>
      <sheetName val="13.65����"/>
      <sheetName val="11�ȸ�ơ"/>
      <sheetName val="����úˮ��"/>
      <sheetName val="úˮ�籸�� "/>
      <sheetName val="10.5�ȳɱ���"/>
      <sheetName val="11��ѩ�ɱ���"/>
      <sheetName val="11�����سɱ���"/>
      <sheetName val="ѩ���ɳɱ���"/>
      <sheetName val="�����ɱ���"/>
      <sheetName val="11�������ʳɱ���"/>
      <sheetName val="��Ʒ����"/>
      <sheetName val="��Ʒúˮ��"/>
      <sheetName val="��Ʒƿ���̱�"/>
      <sheetName val="ѩ�������"/>
      <sheetName val="ѩ���ɷ����"/>
      <sheetName val="�����ʷ����"/>
      <sheetName val="Ͱ��15L"/>
      <sheetName val="Ͱ��20L"/>
      <sheetName val="Ͱ��30L"/>
      <sheetName val="Ͱ��10L"/>
      <sheetName val="Ͱ��5L"/>
      <sheetName val="Ͱ��20L (ѩ) "/>
      <sheetName val="Ͱ��30L (ѩ)  "/>
      <sheetName val="Ͱ��15L(����"/>
      <sheetName val="Ͱ��20L(ѩ���ɣ�"/>
      <sheetName val="����"/>
      <sheetName val="13_65��ѩ��"/>
      <sheetName val="13_6ѩ�������"/>
      <sheetName val="13_65����"/>
      <sheetName val="úˮ�籸��_"/>
      <sheetName val="10_5�ȳɱ���"/>
      <sheetName val="Ͱ��20L_(ѩ)_"/>
      <sheetName val="_x0"/>
      <sheetName val="_x005"/>
      <sheetName val="_x005f"/>
      <sheetName val="Ͱ��30L_(ѩ)__"/>
      <sheetName val="�ܱ@��2��"/>
      <sheetName val="�Ʊȱ�2�)"/>
      <sheetName val="K�"/>
      <sheetName val="���_��2��"/>
      <sheetName val="�$��m"/>
      <sheetName val="Wʸ�1m"/>
      <sheetName val="ë�{��"/>
      <sheetName val="ӦK�1�"/>
      <sheetName val="���[��2��"/>
      <sheetName val="_"/>
      <sheetName val="Sheet3"/>
      <sheetName val="C4_"/>
      <sheetName val="SW-TEO"/>
      <sheetName val="삅ོ䚋栠Ѫ"/>
      <sheetName val="삅ོ"/>
      <sheetName val="삅ོ䚋"/>
      <sheetName val="삅ོ䚋栠"/>
      <sheetName val="삅ོ䚋栠Ѫࡪ㋨ﯾ_xffff_ﱅ잃蔐緀薼糀謋⁎橓"/>
      <sheetName val="삅ོ䚋栠Ѫࡪ㋨"/>
      <sheetName val="삅ོ䚋栠Ѫࡪ㋨ﯾ_xffff_ﱅ잃蔐緀薼糀謋"/>
      <sheetName val="삅ོ䚋栠Ѫࡪ㋨ﯾ_xffff_ﱅ잃"/>
      <sheetName val="삅ོ䚋栠Ѫࡪ㋨ﯾ_xffff_ﱅ잃蔐緀薼糀"/>
      <sheetName val="삅ོ䚋栠Ѫࡪ㋨ﯾ_xffff_ﱅ잃蔐緀"/>
      <sheetName val="삅ོ䚋栠Ѫࡪ㋨ﯾ_xffff_ﱅ잃蔐緀薼"/>
      <sheetName val="삅ོ䚋栠Ѫࡪ㋨ﯾ_xffff_ﱅ잃蔐"/>
      <sheetName val="삅ོ䚋栠Ѫࡪ㋨ﯾ_xffff_ﱅ잃蔐緀薼糀謋⁎橓晴￻"/>
      <sheetName val="调整后报表"/>
      <sheetName val="B5"/>
      <sheetName val="现金流量表"/>
      <sheetName val="报表附注"/>
      <sheetName val="非流动资产汇总"/>
      <sheetName val="基础数据配置"/>
      <sheetName val="总人口"/>
      <sheetName val="收入"/>
      <sheetName val="雪花干成本詨"/>
      <sheetName val="存货差异分析表"/>
      <sheetName val="6月"/>
      <sheetName val="一般预算收入"/>
      <sheetName val="行政区划"/>
      <sheetName val="C01-1"/>
      <sheetName val="þ"/>
      <sheetName val="尬尀一吀"/>
      <sheetName val="_x0010_"/>
      <sheetName val="11�Ȼ���"/>
      <sheetName val="Ӧ˰��"/>
      <sheetName val="������˷���"/>
      <sheetName val="��ˮ�����"/>
      <sheetName val="���ܱ�"/>
      <sheetName val="˵��"/>
      <sheetName val="삅ོ䚋栠Ѫࡪ㋨ﯾ"/>
      <sheetName val="삅ོ䚋栠Ѫࡪ㋨ﯾ_xffff_ﱅ"/>
      <sheetName val="삅"/>
      <sheetName val="07年产量预测"/>
      <sheetName val="萧山厂"/>
      <sheetName val="余杭厂"/>
      <sheetName val="嘉兴厂"/>
      <sheetName val="台州厂"/>
      <sheetName val="宁波厂"/>
      <sheetName val="温州厂"/>
      <sheetName val="西湖厂"/>
      <sheetName val="德清厂"/>
      <sheetName val="营销中心"/>
      <sheetName val="产能分析"/>
      <sheetName val="出厂前质量反馈 "/>
      <sheetName val="ADDITION"/>
      <sheetName val="BPR"/>
      <sheetName val="_200209"/>
      <sheetName val="单位库"/>
      <sheetName val="电视监控"/>
      <sheetName val="Financ. Overview"/>
      <sheetName val="经济指标"/>
      <sheetName val="钢筋计算表"/>
      <sheetName val="销售财务日报表②"/>
      <sheetName val="参照表"/>
      <sheetName val="46亩(新)"/>
      <sheetName val="基础数据命名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参数表"/>
      <sheetName val="1-4栋结算清单汇总表"/>
      <sheetName val="设计指标"/>
      <sheetName val="墙面工程"/>
      <sheetName val="改加胶玻璃、室外栏杆"/>
      <sheetName val="廊桥水乡"/>
      <sheetName val="中央公园城"/>
      <sheetName val="11年计划"/>
      <sheetName val="字段"/>
      <sheetName val="1.投标总价封面"/>
      <sheetName val="折线图2数据"/>
      <sheetName val="合计"/>
      <sheetName val="P1012001"/>
      <sheetName val="变更部分 (3) "/>
      <sheetName val="D栋计算式明细"/>
      <sheetName val="内围地梁钢筋说明"/>
      <sheetName val="经济指标分析表"/>
      <sheetName val="发出商品"/>
      <sheetName val="参数"/>
      <sheetName val="ZH封面"/>
      <sheetName val="ZH-1明细表"/>
      <sheetName val="合并利"/>
      <sheetName val="E1020"/>
      <sheetName val="预收账款明细表"/>
      <sheetName val="利润调整过程表"/>
      <sheetName val="基本调整分录"/>
      <sheetName val="月度毛利率分析表"/>
      <sheetName val="Register"/>
      <sheetName val="12月-调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ing"/>
      <sheetName val="未合并子公司"/>
      <sheetName val="未合并联营公司"/>
      <sheetName val="联营公司"/>
      <sheetName val="其他股权投资"/>
      <sheetName val="债权投资"/>
      <sheetName val="长期股权投资差额"/>
      <sheetName val="合并价差"/>
      <sheetName val="sheet1"/>
      <sheetName val="detail"/>
      <sheetName val="Tickmarks"/>
      <sheetName val="#REF!"/>
      <sheetName val="目录"/>
      <sheetName val="短期投资"/>
      <sheetName val="SW-TEO"/>
      <sheetName val="Sheet2"/>
      <sheetName val="Sheet3"/>
      <sheetName val="eqpmad2"/>
      <sheetName val="B"/>
      <sheetName val="Open"/>
      <sheetName val="POWER ASSUMPTIONS"/>
      <sheetName val="Sch PR-2"/>
      <sheetName val="Sch PR-3"/>
      <sheetName val="投保项目"/>
      <sheetName val="集团外部关联方往来函证控制"/>
      <sheetName val="集团外部关联方交易及往来"/>
      <sheetName val="Valuation"/>
      <sheetName val="G.1R-Shou COP Gf"/>
      <sheetName val="P&amp;L weekly"/>
      <sheetName val="索引"/>
      <sheetName val="应付账款Dy"/>
      <sheetName val="Common Assumptions"/>
      <sheetName val="试算平衡表"/>
      <sheetName val="XBase"/>
      <sheetName val="XL4Poppy"/>
      <sheetName val="披露表(国资)"/>
      <sheetName val="说明"/>
      <sheetName val="收入"/>
      <sheetName val="#REF"/>
      <sheetName val="XREF"/>
      <sheetName val="Sale breakdown"/>
      <sheetName val="2002年关联方余额及交易"/>
      <sheetName val="Market share"/>
      <sheetName val="27设备-设备成本"/>
      <sheetName val="25土建-全钢一期二期"/>
      <sheetName val="25土建-全钢三期"/>
      <sheetName val="26其他土建"/>
      <sheetName val="核算项目余额表"/>
      <sheetName val="10-3.采购固定资产清单"/>
      <sheetName val="Reconciliation"/>
      <sheetName val="固定资产2001年折旧"/>
      <sheetName val="所得税凭证抽查"/>
      <sheetName val="应收票据(关联方)"/>
      <sheetName val="param"/>
      <sheetName val="CMC"/>
      <sheetName val="Sales branch breakdown"/>
      <sheetName val="2012试算平衡"/>
      <sheetName val="2011试算平衡"/>
      <sheetName val="明细表"/>
      <sheetName val="序时账"/>
      <sheetName val="UFPrn20090223104227"/>
      <sheetName val="未展开"/>
      <sheetName val="参数"/>
      <sheetName val="设定"/>
      <sheetName val="明细分类账"/>
      <sheetName val="工时统计"/>
      <sheetName val="YS02-02"/>
      <sheetName val="E1020"/>
      <sheetName val="内部购入存货明细表"/>
      <sheetName val="清单"/>
      <sheetName val="基本信息及要求"/>
      <sheetName val="附注"/>
      <sheetName val="试算表"/>
      <sheetName val="表7递延所得税"/>
      <sheetName val="R050资产减值明细表"/>
      <sheetName val="应收帐款"/>
      <sheetName val="EJE Entry"/>
      <sheetName val="bkd"/>
      <sheetName val="封面 Cover"/>
      <sheetName val="目录 Index"/>
      <sheetName val="填列说明"/>
      <sheetName val="2005-interco"/>
      <sheetName val="Detail Test&amp;函证明细"/>
      <sheetName val="breakdown 母分公司"/>
      <sheetName val="Summary"/>
      <sheetName val="Deferred tax"/>
      <sheetName val="应付职工薪酬"/>
      <sheetName val="item"/>
      <sheetName val="应交税金"/>
      <sheetName val="dm"/>
      <sheetName val="1"/>
      <sheetName val="QQ"/>
      <sheetName val="UFPrn20091031094822"/>
      <sheetName val="企业表一"/>
      <sheetName val="M-5C"/>
      <sheetName val="M-5A"/>
      <sheetName val="UFPrn20090217104332"/>
      <sheetName val="FA"/>
      <sheetName val="新城资金明细"/>
      <sheetName val="申鑫大厦租金明细"/>
      <sheetName val="三林明细"/>
      <sheetName val="东陆明细"/>
      <sheetName val="关联交易-存款"/>
      <sheetName val="预收帐款"/>
      <sheetName val="Toolbox"/>
      <sheetName val="STATPARA"/>
      <sheetName val="9-1折旧"/>
      <sheetName val="房屋建筑物"/>
      <sheetName val="Rental Commitment 06.01"/>
      <sheetName val="会计科目设置"/>
      <sheetName val="master"/>
      <sheetName val="Worksheet in 5241-2 2003 Long T"/>
      <sheetName val="原材料-纸张帐"/>
      <sheetName val="5折旧预测ok"/>
      <sheetName val="ENT"/>
      <sheetName val="FTHL"/>
      <sheetName val="GX"/>
      <sheetName val="IN"/>
      <sheetName val="ITCD"/>
      <sheetName val="LVLT"/>
      <sheetName val="MFNX"/>
      <sheetName val="NOPT"/>
      <sheetName val="TCM"/>
      <sheetName val="TSIX"/>
      <sheetName val="WCG"/>
      <sheetName val="13-1基准日营运资金测算表"/>
      <sheetName val="13-2营运资金预测"/>
      <sheetName val="2011-2013年财务指标表"/>
      <sheetName val="折现率"/>
      <sheetName val="summary "/>
      <sheetName val="CARPARK STORE"/>
      <sheetName val="C01-1"/>
      <sheetName val="GDP"/>
      <sheetName val="农业用地"/>
      <sheetName val="数据表"/>
      <sheetName val="04.9.30"/>
      <sheetName val="Suppliers"/>
      <sheetName val="盘点表"/>
      <sheetName val="conWP"/>
      <sheetName val="KKKKKKKK"/>
      <sheetName val="中山低值"/>
      <sheetName val="基本信息输入表"/>
      <sheetName val="125PIECE"/>
      <sheetName val="GenAssms"/>
      <sheetName val="Assump2"/>
      <sheetName val="其他应付款"/>
      <sheetName val="CQFMA"/>
      <sheetName val="Dic"/>
      <sheetName val="03资产负债表"/>
      <sheetName val="04利润表"/>
      <sheetName val="UFPrn20040930171821"/>
      <sheetName val="材料"/>
      <sheetName val="会计科目"/>
      <sheetName val="选择键"/>
      <sheetName val="FBC86-07"/>
      <sheetName val="G9-1"/>
      <sheetName val="for disclosure"/>
      <sheetName val="FA Breakdown"/>
      <sheetName val="销售成本"/>
      <sheetName val="管理费用"/>
      <sheetName val="利润表"/>
      <sheetName val="财务费用"/>
      <sheetName val="银行借款-指南"/>
      <sheetName val="Sheet8"/>
      <sheetName val="附20-对外借款"/>
      <sheetName val="附19-经营租赁承诺"/>
      <sheetName val="附18-资本承诺"/>
      <sheetName val="附21-其他事项"/>
      <sheetName val="附26-股本实收资本"/>
      <sheetName val="附27-资本公积与盈余公积"/>
      <sheetName val="For Report"/>
      <sheetName val="基础资料"/>
      <sheetName val="AJE Entry-活塞"/>
      <sheetName val="培训中心"/>
      <sheetName val="UFPrn20090217100806"/>
      <sheetName val="基本信息"/>
      <sheetName val="投资&amp;权益披露"/>
      <sheetName val="清单12.31"/>
      <sheetName val="审计调整"/>
      <sheetName val="DATA"/>
      <sheetName val="E3关联方余额20141231"/>
      <sheetName val="E3关联方余额2012"/>
      <sheetName val="loan database"/>
      <sheetName val="使用说明"/>
      <sheetName val="Semi-An CF"/>
      <sheetName val="K1 1 宁总"/>
      <sheetName val="O2"/>
      <sheetName val="G1"/>
      <sheetName val="Impairment losses"/>
      <sheetName val="wwtb"/>
      <sheetName val="AR"/>
      <sheetName val="Guidance-English"/>
      <sheetName val="PTC"/>
      <sheetName val="Validation"/>
      <sheetName val="Mov‘2008"/>
      <sheetName val="Mov‘2007"/>
      <sheetName val="Mov‘2005"/>
      <sheetName val="Mov‘2006"/>
      <sheetName val="MarketShare"/>
      <sheetName val="accode"/>
      <sheetName val="封面"/>
      <sheetName val="A16C"/>
      <sheetName val="UFPrn20090217095917"/>
      <sheetName val="收入明细－按客户"/>
      <sheetName val="外地"/>
      <sheetName val="坯布"/>
      <sheetName val="外销"/>
      <sheetName val="UFPrn20040104084034"/>
      <sheetName val="A430"/>
      <sheetName val="UFPrn20090217100744"/>
      <sheetName val="递延所得税资产工作底稿"/>
      <sheetName val="UFPrn20100117103748"/>
      <sheetName val="数量金额总账"/>
      <sheetName val="销账"/>
      <sheetName val="银行存款明细G2001"/>
      <sheetName val="差异调整97"/>
      <sheetName val="“预收账款”余额明细表"/>
      <sheetName val="Financial Statement"/>
      <sheetName val="99累油"/>
      <sheetName val="代码分类"/>
      <sheetName val="SHFMA"/>
      <sheetName val="FMT"/>
      <sheetName val="项目目录"/>
      <sheetName val="资本承诺"/>
      <sheetName val="担保情况表"/>
      <sheetName val="变动"/>
      <sheetName val="户名"/>
      <sheetName val="合并报表编制资料目录"/>
      <sheetName val="T05"/>
      <sheetName val="MI movement"/>
      <sheetName val="2015 TB"/>
      <sheetName val="交叉持股"/>
      <sheetName val="投资收益"/>
      <sheetName val="감가상각누계액"/>
      <sheetName val="CD FMA"/>
      <sheetName val="FMC"/>
      <sheetName val="OTA"/>
      <sheetName val="FL2"/>
      <sheetName val="LG2"/>
      <sheetName val="基础信息表"/>
      <sheetName val=""/>
      <sheetName val="6月"/>
      <sheetName val="Tai khoan"/>
      <sheetName val="Sale summary"/>
      <sheetName val="表5销售费用分析预测表"/>
      <sheetName val="填表封面"/>
      <sheetName val="资产负债表（合并）"/>
      <sheetName val="表1销量、收入、成本及吨油毛利测算表"/>
      <sheetName val="利润表（合并）"/>
      <sheetName val="表3其他业务收支预测表"/>
      <sheetName val="2004"/>
      <sheetName val="_04009"/>
      <sheetName val="_0401"/>
      <sheetName val="毛利分析图"/>
      <sheetName val="_x005f_x0000__x005f_x0000__x005f_x0000__x005f_x0000__x0"/>
      <sheetName val="2002.1-6管理费用"/>
      <sheetName val="_x0"/>
      <sheetName val="其他应付款账龄分析"/>
      <sheetName val="通用设备折旧复核"/>
      <sheetName val="专用设备折旧复核"/>
      <sheetName val="运输设备折旧复核"/>
      <sheetName val="电子设备折旧复核"/>
      <sheetName val="其他设备折旧"/>
      <sheetName val="选择报表"/>
      <sheetName val="Parameters"/>
      <sheetName val="基本情况表"/>
      <sheetName val="DWMC"/>
      <sheetName val="Financ. Overview"/>
      <sheetName val="76767"/>
      <sheetName val="List of Name"/>
      <sheetName val="表21 净利润调节表"/>
      <sheetName val="INVDAYS"/>
      <sheetName val="基准日营运资金"/>
      <sheetName val="PG-Y-2（1）营业收入"/>
      <sheetName val="PG-Y-6所得税费用调整表"/>
      <sheetName val="PG-Y-1（现金流量表）"/>
      <sheetName val="国债"/>
      <sheetName val="无形资产折现率"/>
      <sheetName val="电子"/>
      <sheetName val="安全费购置设备用途字典"/>
      <sheetName val="预收账款"/>
      <sheetName val="其收"/>
      <sheetName val="生产数"/>
      <sheetName val="关联方—创斯达"/>
      <sheetName val="关联方—东风汽车"/>
      <sheetName val="UFPrn20090207132003"/>
      <sheetName val="08.8"/>
      <sheetName val="6BPRO"/>
      <sheetName val="G2TempSheet"/>
      <sheetName val="抵销分录"/>
      <sheetName val="Equity movment"/>
      <sheetName val="原币"/>
      <sheetName val="佳吉实业"/>
      <sheetName val="萨摩亚"/>
      <sheetName val="現金"/>
      <sheetName val="OR Breakdown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4-6-4机器设备"/>
      <sheetName val="Sheet1"/>
      <sheetName val="截图"/>
      <sheetName val="PPI"/>
      <sheetName val="国内PPI"/>
    </sheetNames>
    <sheetDataSet>
      <sheetData sheetId="0"/>
      <sheetData sheetId="1"/>
      <sheetData sheetId="2"/>
      <sheetData sheetId="3">
        <row r="28">
          <cell r="J28">
            <v>1.19822439140009</v>
          </cell>
        </row>
      </sheetData>
      <sheetData sheetId="4">
        <row r="83">
          <cell r="AD83">
            <v>1.0184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24"/>
  <sheetViews>
    <sheetView tabSelected="1" zoomScale="85" zoomScaleNormal="85" workbookViewId="0">
      <selection activeCell="G13" sqref="G13"/>
    </sheetView>
  </sheetViews>
  <sheetFormatPr defaultColWidth="9" defaultRowHeight="15.75" customHeight="1"/>
  <cols>
    <col min="1" max="1" width="4.375" style="4" customWidth="1"/>
    <col min="2" max="2" width="13.6083333333333" style="4" customWidth="1"/>
    <col min="3" max="3" width="15.5" style="4" customWidth="1"/>
    <col min="4" max="4" width="48.1666666666667" style="4" customWidth="1"/>
    <col min="5" max="5" width="25.875" style="4" customWidth="1"/>
    <col min="6" max="6" width="4.375" style="4" customWidth="1"/>
    <col min="7" max="7" width="5.66666666666667" style="4" customWidth="1"/>
    <col min="8" max="8" width="10.3" style="5" customWidth="1"/>
    <col min="9" max="9" width="8.69166666666667" style="5" hidden="1" customWidth="1"/>
    <col min="10" max="10" width="10.6916666666667" style="4" customWidth="1"/>
    <col min="11" max="11" width="11.3166666666667" style="4" hidden="1" customWidth="1"/>
    <col min="12" max="12" width="11.875" style="4" hidden="1" customWidth="1"/>
    <col min="13" max="13" width="8.375" style="4" hidden="1" customWidth="1"/>
    <col min="14" max="14" width="18" style="4" hidden="1" customWidth="1"/>
    <col min="15" max="15" width="12.875" style="4" hidden="1" customWidth="1"/>
    <col min="16" max="16" width="7.125" style="4" hidden="1" customWidth="1"/>
    <col min="17" max="17" width="9.125" style="4" customWidth="1"/>
    <col min="18" max="18" width="17.625" style="4" hidden="1" customWidth="1"/>
    <col min="19" max="19" width="9.5" style="4" hidden="1" customWidth="1"/>
    <col min="20" max="22" width="9" style="4" hidden="1" customWidth="1"/>
    <col min="23" max="23" width="11.625" style="4" hidden="1" customWidth="1"/>
    <col min="24" max="24" width="12.875" style="4" hidden="1" customWidth="1"/>
    <col min="25" max="25" width="13" style="4" hidden="1" customWidth="1"/>
    <col min="26" max="30" width="9" style="4" hidden="1" customWidth="1"/>
    <col min="31" max="239" width="9" style="4"/>
    <col min="240" max="240" width="4.375" style="4" customWidth="1"/>
    <col min="241" max="241" width="15" style="4" customWidth="1"/>
    <col min="242" max="242" width="14.875" style="4" customWidth="1"/>
    <col min="243" max="243" width="17.375" style="4" customWidth="1"/>
    <col min="244" max="245" width="4.375" style="4" customWidth="1"/>
    <col min="246" max="246" width="8.125" style="4" customWidth="1"/>
    <col min="247" max="247" width="8.625" style="4" customWidth="1"/>
    <col min="248" max="248" width="10.375" style="4" customWidth="1"/>
    <col min="249" max="249" width="10.875" style="4" customWidth="1"/>
    <col min="250" max="250" width="8.5" style="4" customWidth="1"/>
    <col min="251" max="251" width="8.375" style="4" customWidth="1"/>
    <col min="252" max="252" width="9.5" style="4" customWidth="1"/>
    <col min="253" max="253" width="7.125" style="4" customWidth="1"/>
    <col min="254" max="254" width="5.5" style="4" customWidth="1"/>
    <col min="255" max="495" width="9" style="4"/>
    <col min="496" max="496" width="4.375" style="4" customWidth="1"/>
    <col min="497" max="497" width="15" style="4" customWidth="1"/>
    <col min="498" max="498" width="14.875" style="4" customWidth="1"/>
    <col min="499" max="499" width="17.375" style="4" customWidth="1"/>
    <col min="500" max="501" width="4.375" style="4" customWidth="1"/>
    <col min="502" max="502" width="8.125" style="4" customWidth="1"/>
    <col min="503" max="503" width="8.625" style="4" customWidth="1"/>
    <col min="504" max="504" width="10.375" style="4" customWidth="1"/>
    <col min="505" max="505" width="10.875" style="4" customWidth="1"/>
    <col min="506" max="506" width="8.5" style="4" customWidth="1"/>
    <col min="507" max="507" width="8.375" style="4" customWidth="1"/>
    <col min="508" max="508" width="9.5" style="4" customWidth="1"/>
    <col min="509" max="509" width="7.125" style="4" customWidth="1"/>
    <col min="510" max="510" width="5.5" style="4" customWidth="1"/>
    <col min="511" max="751" width="9" style="4"/>
    <col min="752" max="752" width="4.375" style="4" customWidth="1"/>
    <col min="753" max="753" width="15" style="4" customWidth="1"/>
    <col min="754" max="754" width="14.875" style="4" customWidth="1"/>
    <col min="755" max="755" width="17.375" style="4" customWidth="1"/>
    <col min="756" max="757" width="4.375" style="4" customWidth="1"/>
    <col min="758" max="758" width="8.125" style="4" customWidth="1"/>
    <col min="759" max="759" width="8.625" style="4" customWidth="1"/>
    <col min="760" max="760" width="10.375" style="4" customWidth="1"/>
    <col min="761" max="761" width="10.875" style="4" customWidth="1"/>
    <col min="762" max="762" width="8.5" style="4" customWidth="1"/>
    <col min="763" max="763" width="8.375" style="4" customWidth="1"/>
    <col min="764" max="764" width="9.5" style="4" customWidth="1"/>
    <col min="765" max="765" width="7.125" style="4" customWidth="1"/>
    <col min="766" max="766" width="5.5" style="4" customWidth="1"/>
    <col min="767" max="1007" width="9" style="4"/>
    <col min="1008" max="1008" width="4.375" style="4" customWidth="1"/>
    <col min="1009" max="1009" width="15" style="4" customWidth="1"/>
    <col min="1010" max="1010" width="14.875" style="4" customWidth="1"/>
    <col min="1011" max="1011" width="17.375" style="4" customWidth="1"/>
    <col min="1012" max="1013" width="4.375" style="4" customWidth="1"/>
    <col min="1014" max="1014" width="8.125" style="4" customWidth="1"/>
    <col min="1015" max="1015" width="8.625" style="4" customWidth="1"/>
    <col min="1016" max="1016" width="10.375" style="4" customWidth="1"/>
    <col min="1017" max="1017" width="10.875" style="4" customWidth="1"/>
    <col min="1018" max="1018" width="8.5" style="4" customWidth="1"/>
    <col min="1019" max="1019" width="8.375" style="4" customWidth="1"/>
    <col min="1020" max="1020" width="9.5" style="4" customWidth="1"/>
    <col min="1021" max="1021" width="7.125" style="4" customWidth="1"/>
    <col min="1022" max="1022" width="5.5" style="4" customWidth="1"/>
    <col min="1023" max="1263" width="9" style="4"/>
    <col min="1264" max="1264" width="4.375" style="4" customWidth="1"/>
    <col min="1265" max="1265" width="15" style="4" customWidth="1"/>
    <col min="1266" max="1266" width="14.875" style="4" customWidth="1"/>
    <col min="1267" max="1267" width="17.375" style="4" customWidth="1"/>
    <col min="1268" max="1269" width="4.375" style="4" customWidth="1"/>
    <col min="1270" max="1270" width="8.125" style="4" customWidth="1"/>
    <col min="1271" max="1271" width="8.625" style="4" customWidth="1"/>
    <col min="1272" max="1272" width="10.375" style="4" customWidth="1"/>
    <col min="1273" max="1273" width="10.875" style="4" customWidth="1"/>
    <col min="1274" max="1274" width="8.5" style="4" customWidth="1"/>
    <col min="1275" max="1275" width="8.375" style="4" customWidth="1"/>
    <col min="1276" max="1276" width="9.5" style="4" customWidth="1"/>
    <col min="1277" max="1277" width="7.125" style="4" customWidth="1"/>
    <col min="1278" max="1278" width="5.5" style="4" customWidth="1"/>
    <col min="1279" max="1519" width="9" style="4"/>
    <col min="1520" max="1520" width="4.375" style="4" customWidth="1"/>
    <col min="1521" max="1521" width="15" style="4" customWidth="1"/>
    <col min="1522" max="1522" width="14.875" style="4" customWidth="1"/>
    <col min="1523" max="1523" width="17.375" style="4" customWidth="1"/>
    <col min="1524" max="1525" width="4.375" style="4" customWidth="1"/>
    <col min="1526" max="1526" width="8.125" style="4" customWidth="1"/>
    <col min="1527" max="1527" width="8.625" style="4" customWidth="1"/>
    <col min="1528" max="1528" width="10.375" style="4" customWidth="1"/>
    <col min="1529" max="1529" width="10.875" style="4" customWidth="1"/>
    <col min="1530" max="1530" width="8.5" style="4" customWidth="1"/>
    <col min="1531" max="1531" width="8.375" style="4" customWidth="1"/>
    <col min="1532" max="1532" width="9.5" style="4" customWidth="1"/>
    <col min="1533" max="1533" width="7.125" style="4" customWidth="1"/>
    <col min="1534" max="1534" width="5.5" style="4" customWidth="1"/>
    <col min="1535" max="1775" width="9" style="4"/>
    <col min="1776" max="1776" width="4.375" style="4" customWidth="1"/>
    <col min="1777" max="1777" width="15" style="4" customWidth="1"/>
    <col min="1778" max="1778" width="14.875" style="4" customWidth="1"/>
    <col min="1779" max="1779" width="17.375" style="4" customWidth="1"/>
    <col min="1780" max="1781" width="4.375" style="4" customWidth="1"/>
    <col min="1782" max="1782" width="8.125" style="4" customWidth="1"/>
    <col min="1783" max="1783" width="8.625" style="4" customWidth="1"/>
    <col min="1784" max="1784" width="10.375" style="4" customWidth="1"/>
    <col min="1785" max="1785" width="10.875" style="4" customWidth="1"/>
    <col min="1786" max="1786" width="8.5" style="4" customWidth="1"/>
    <col min="1787" max="1787" width="8.375" style="4" customWidth="1"/>
    <col min="1788" max="1788" width="9.5" style="4" customWidth="1"/>
    <col min="1789" max="1789" width="7.125" style="4" customWidth="1"/>
    <col min="1790" max="1790" width="5.5" style="4" customWidth="1"/>
    <col min="1791" max="2031" width="9" style="4"/>
    <col min="2032" max="2032" width="4.375" style="4" customWidth="1"/>
    <col min="2033" max="2033" width="15" style="4" customWidth="1"/>
    <col min="2034" max="2034" width="14.875" style="4" customWidth="1"/>
    <col min="2035" max="2035" width="17.375" style="4" customWidth="1"/>
    <col min="2036" max="2037" width="4.375" style="4" customWidth="1"/>
    <col min="2038" max="2038" width="8.125" style="4" customWidth="1"/>
    <col min="2039" max="2039" width="8.625" style="4" customWidth="1"/>
    <col min="2040" max="2040" width="10.375" style="4" customWidth="1"/>
    <col min="2041" max="2041" width="10.875" style="4" customWidth="1"/>
    <col min="2042" max="2042" width="8.5" style="4" customWidth="1"/>
    <col min="2043" max="2043" width="8.375" style="4" customWidth="1"/>
    <col min="2044" max="2044" width="9.5" style="4" customWidth="1"/>
    <col min="2045" max="2045" width="7.125" style="4" customWidth="1"/>
    <col min="2046" max="2046" width="5.5" style="4" customWidth="1"/>
    <col min="2047" max="2287" width="9" style="4"/>
    <col min="2288" max="2288" width="4.375" style="4" customWidth="1"/>
    <col min="2289" max="2289" width="15" style="4" customWidth="1"/>
    <col min="2290" max="2290" width="14.875" style="4" customWidth="1"/>
    <col min="2291" max="2291" width="17.375" style="4" customWidth="1"/>
    <col min="2292" max="2293" width="4.375" style="4" customWidth="1"/>
    <col min="2294" max="2294" width="8.125" style="4" customWidth="1"/>
    <col min="2295" max="2295" width="8.625" style="4" customWidth="1"/>
    <col min="2296" max="2296" width="10.375" style="4" customWidth="1"/>
    <col min="2297" max="2297" width="10.875" style="4" customWidth="1"/>
    <col min="2298" max="2298" width="8.5" style="4" customWidth="1"/>
    <col min="2299" max="2299" width="8.375" style="4" customWidth="1"/>
    <col min="2300" max="2300" width="9.5" style="4" customWidth="1"/>
    <col min="2301" max="2301" width="7.125" style="4" customWidth="1"/>
    <col min="2302" max="2302" width="5.5" style="4" customWidth="1"/>
    <col min="2303" max="2543" width="9" style="4"/>
    <col min="2544" max="2544" width="4.375" style="4" customWidth="1"/>
    <col min="2545" max="2545" width="15" style="4" customWidth="1"/>
    <col min="2546" max="2546" width="14.875" style="4" customWidth="1"/>
    <col min="2547" max="2547" width="17.375" style="4" customWidth="1"/>
    <col min="2548" max="2549" width="4.375" style="4" customWidth="1"/>
    <col min="2550" max="2550" width="8.125" style="4" customWidth="1"/>
    <col min="2551" max="2551" width="8.625" style="4" customWidth="1"/>
    <col min="2552" max="2552" width="10.375" style="4" customWidth="1"/>
    <col min="2553" max="2553" width="10.875" style="4" customWidth="1"/>
    <col min="2554" max="2554" width="8.5" style="4" customWidth="1"/>
    <col min="2555" max="2555" width="8.375" style="4" customWidth="1"/>
    <col min="2556" max="2556" width="9.5" style="4" customWidth="1"/>
    <col min="2557" max="2557" width="7.125" style="4" customWidth="1"/>
    <col min="2558" max="2558" width="5.5" style="4" customWidth="1"/>
    <col min="2559" max="2799" width="9" style="4"/>
    <col min="2800" max="2800" width="4.375" style="4" customWidth="1"/>
    <col min="2801" max="2801" width="15" style="4" customWidth="1"/>
    <col min="2802" max="2802" width="14.875" style="4" customWidth="1"/>
    <col min="2803" max="2803" width="17.375" style="4" customWidth="1"/>
    <col min="2804" max="2805" width="4.375" style="4" customWidth="1"/>
    <col min="2806" max="2806" width="8.125" style="4" customWidth="1"/>
    <col min="2807" max="2807" width="8.625" style="4" customWidth="1"/>
    <col min="2808" max="2808" width="10.375" style="4" customWidth="1"/>
    <col min="2809" max="2809" width="10.875" style="4" customWidth="1"/>
    <col min="2810" max="2810" width="8.5" style="4" customWidth="1"/>
    <col min="2811" max="2811" width="8.375" style="4" customWidth="1"/>
    <col min="2812" max="2812" width="9.5" style="4" customWidth="1"/>
    <col min="2813" max="2813" width="7.125" style="4" customWidth="1"/>
    <col min="2814" max="2814" width="5.5" style="4" customWidth="1"/>
    <col min="2815" max="3055" width="9" style="4"/>
    <col min="3056" max="3056" width="4.375" style="4" customWidth="1"/>
    <col min="3057" max="3057" width="15" style="4" customWidth="1"/>
    <col min="3058" max="3058" width="14.875" style="4" customWidth="1"/>
    <col min="3059" max="3059" width="17.375" style="4" customWidth="1"/>
    <col min="3060" max="3061" width="4.375" style="4" customWidth="1"/>
    <col min="3062" max="3062" width="8.125" style="4" customWidth="1"/>
    <col min="3063" max="3063" width="8.625" style="4" customWidth="1"/>
    <col min="3064" max="3064" width="10.375" style="4" customWidth="1"/>
    <col min="3065" max="3065" width="10.875" style="4" customWidth="1"/>
    <col min="3066" max="3066" width="8.5" style="4" customWidth="1"/>
    <col min="3067" max="3067" width="8.375" style="4" customWidth="1"/>
    <col min="3068" max="3068" width="9.5" style="4" customWidth="1"/>
    <col min="3069" max="3069" width="7.125" style="4" customWidth="1"/>
    <col min="3070" max="3070" width="5.5" style="4" customWidth="1"/>
    <col min="3071" max="3311" width="9" style="4"/>
    <col min="3312" max="3312" width="4.375" style="4" customWidth="1"/>
    <col min="3313" max="3313" width="15" style="4" customWidth="1"/>
    <col min="3314" max="3314" width="14.875" style="4" customWidth="1"/>
    <col min="3315" max="3315" width="17.375" style="4" customWidth="1"/>
    <col min="3316" max="3317" width="4.375" style="4" customWidth="1"/>
    <col min="3318" max="3318" width="8.125" style="4" customWidth="1"/>
    <col min="3319" max="3319" width="8.625" style="4" customWidth="1"/>
    <col min="3320" max="3320" width="10.375" style="4" customWidth="1"/>
    <col min="3321" max="3321" width="10.875" style="4" customWidth="1"/>
    <col min="3322" max="3322" width="8.5" style="4" customWidth="1"/>
    <col min="3323" max="3323" width="8.375" style="4" customWidth="1"/>
    <col min="3324" max="3324" width="9.5" style="4" customWidth="1"/>
    <col min="3325" max="3325" width="7.125" style="4" customWidth="1"/>
    <col min="3326" max="3326" width="5.5" style="4" customWidth="1"/>
    <col min="3327" max="3567" width="9" style="4"/>
    <col min="3568" max="3568" width="4.375" style="4" customWidth="1"/>
    <col min="3569" max="3569" width="15" style="4" customWidth="1"/>
    <col min="3570" max="3570" width="14.875" style="4" customWidth="1"/>
    <col min="3571" max="3571" width="17.375" style="4" customWidth="1"/>
    <col min="3572" max="3573" width="4.375" style="4" customWidth="1"/>
    <col min="3574" max="3574" width="8.125" style="4" customWidth="1"/>
    <col min="3575" max="3575" width="8.625" style="4" customWidth="1"/>
    <col min="3576" max="3576" width="10.375" style="4" customWidth="1"/>
    <col min="3577" max="3577" width="10.875" style="4" customWidth="1"/>
    <col min="3578" max="3578" width="8.5" style="4" customWidth="1"/>
    <col min="3579" max="3579" width="8.375" style="4" customWidth="1"/>
    <col min="3580" max="3580" width="9.5" style="4" customWidth="1"/>
    <col min="3581" max="3581" width="7.125" style="4" customWidth="1"/>
    <col min="3582" max="3582" width="5.5" style="4" customWidth="1"/>
    <col min="3583" max="3823" width="9" style="4"/>
    <col min="3824" max="3824" width="4.375" style="4" customWidth="1"/>
    <col min="3825" max="3825" width="15" style="4" customWidth="1"/>
    <col min="3826" max="3826" width="14.875" style="4" customWidth="1"/>
    <col min="3827" max="3827" width="17.375" style="4" customWidth="1"/>
    <col min="3828" max="3829" width="4.375" style="4" customWidth="1"/>
    <col min="3830" max="3830" width="8.125" style="4" customWidth="1"/>
    <col min="3831" max="3831" width="8.625" style="4" customWidth="1"/>
    <col min="3832" max="3832" width="10.375" style="4" customWidth="1"/>
    <col min="3833" max="3833" width="10.875" style="4" customWidth="1"/>
    <col min="3834" max="3834" width="8.5" style="4" customWidth="1"/>
    <col min="3835" max="3835" width="8.375" style="4" customWidth="1"/>
    <col min="3836" max="3836" width="9.5" style="4" customWidth="1"/>
    <col min="3837" max="3837" width="7.125" style="4" customWidth="1"/>
    <col min="3838" max="3838" width="5.5" style="4" customWidth="1"/>
    <col min="3839" max="4079" width="9" style="4"/>
    <col min="4080" max="4080" width="4.375" style="4" customWidth="1"/>
    <col min="4081" max="4081" width="15" style="4" customWidth="1"/>
    <col min="4082" max="4082" width="14.875" style="4" customWidth="1"/>
    <col min="4083" max="4083" width="17.375" style="4" customWidth="1"/>
    <col min="4084" max="4085" width="4.375" style="4" customWidth="1"/>
    <col min="4086" max="4086" width="8.125" style="4" customWidth="1"/>
    <col min="4087" max="4087" width="8.625" style="4" customWidth="1"/>
    <col min="4088" max="4088" width="10.375" style="4" customWidth="1"/>
    <col min="4089" max="4089" width="10.875" style="4" customWidth="1"/>
    <col min="4090" max="4090" width="8.5" style="4" customWidth="1"/>
    <col min="4091" max="4091" width="8.375" style="4" customWidth="1"/>
    <col min="4092" max="4092" width="9.5" style="4" customWidth="1"/>
    <col min="4093" max="4093" width="7.125" style="4" customWidth="1"/>
    <col min="4094" max="4094" width="5.5" style="4" customWidth="1"/>
    <col min="4095" max="4335" width="9" style="4"/>
    <col min="4336" max="4336" width="4.375" style="4" customWidth="1"/>
    <col min="4337" max="4337" width="15" style="4" customWidth="1"/>
    <col min="4338" max="4338" width="14.875" style="4" customWidth="1"/>
    <col min="4339" max="4339" width="17.375" style="4" customWidth="1"/>
    <col min="4340" max="4341" width="4.375" style="4" customWidth="1"/>
    <col min="4342" max="4342" width="8.125" style="4" customWidth="1"/>
    <col min="4343" max="4343" width="8.625" style="4" customWidth="1"/>
    <col min="4344" max="4344" width="10.375" style="4" customWidth="1"/>
    <col min="4345" max="4345" width="10.875" style="4" customWidth="1"/>
    <col min="4346" max="4346" width="8.5" style="4" customWidth="1"/>
    <col min="4347" max="4347" width="8.375" style="4" customWidth="1"/>
    <col min="4348" max="4348" width="9.5" style="4" customWidth="1"/>
    <col min="4349" max="4349" width="7.125" style="4" customWidth="1"/>
    <col min="4350" max="4350" width="5.5" style="4" customWidth="1"/>
    <col min="4351" max="4591" width="9" style="4"/>
    <col min="4592" max="4592" width="4.375" style="4" customWidth="1"/>
    <col min="4593" max="4593" width="15" style="4" customWidth="1"/>
    <col min="4594" max="4594" width="14.875" style="4" customWidth="1"/>
    <col min="4595" max="4595" width="17.375" style="4" customWidth="1"/>
    <col min="4596" max="4597" width="4.375" style="4" customWidth="1"/>
    <col min="4598" max="4598" width="8.125" style="4" customWidth="1"/>
    <col min="4599" max="4599" width="8.625" style="4" customWidth="1"/>
    <col min="4600" max="4600" width="10.375" style="4" customWidth="1"/>
    <col min="4601" max="4601" width="10.875" style="4" customWidth="1"/>
    <col min="4602" max="4602" width="8.5" style="4" customWidth="1"/>
    <col min="4603" max="4603" width="8.375" style="4" customWidth="1"/>
    <col min="4604" max="4604" width="9.5" style="4" customWidth="1"/>
    <col min="4605" max="4605" width="7.125" style="4" customWidth="1"/>
    <col min="4606" max="4606" width="5.5" style="4" customWidth="1"/>
    <col min="4607" max="4847" width="9" style="4"/>
    <col min="4848" max="4848" width="4.375" style="4" customWidth="1"/>
    <col min="4849" max="4849" width="15" style="4" customWidth="1"/>
    <col min="4850" max="4850" width="14.875" style="4" customWidth="1"/>
    <col min="4851" max="4851" width="17.375" style="4" customWidth="1"/>
    <col min="4852" max="4853" width="4.375" style="4" customWidth="1"/>
    <col min="4854" max="4854" width="8.125" style="4" customWidth="1"/>
    <col min="4855" max="4855" width="8.625" style="4" customWidth="1"/>
    <col min="4856" max="4856" width="10.375" style="4" customWidth="1"/>
    <col min="4857" max="4857" width="10.875" style="4" customWidth="1"/>
    <col min="4858" max="4858" width="8.5" style="4" customWidth="1"/>
    <col min="4859" max="4859" width="8.375" style="4" customWidth="1"/>
    <col min="4860" max="4860" width="9.5" style="4" customWidth="1"/>
    <col min="4861" max="4861" width="7.125" style="4" customWidth="1"/>
    <col min="4862" max="4862" width="5.5" style="4" customWidth="1"/>
    <col min="4863" max="5103" width="9" style="4"/>
    <col min="5104" max="5104" width="4.375" style="4" customWidth="1"/>
    <col min="5105" max="5105" width="15" style="4" customWidth="1"/>
    <col min="5106" max="5106" width="14.875" style="4" customWidth="1"/>
    <col min="5107" max="5107" width="17.375" style="4" customWidth="1"/>
    <col min="5108" max="5109" width="4.375" style="4" customWidth="1"/>
    <col min="5110" max="5110" width="8.125" style="4" customWidth="1"/>
    <col min="5111" max="5111" width="8.625" style="4" customWidth="1"/>
    <col min="5112" max="5112" width="10.375" style="4" customWidth="1"/>
    <col min="5113" max="5113" width="10.875" style="4" customWidth="1"/>
    <col min="5114" max="5114" width="8.5" style="4" customWidth="1"/>
    <col min="5115" max="5115" width="8.375" style="4" customWidth="1"/>
    <col min="5116" max="5116" width="9.5" style="4" customWidth="1"/>
    <col min="5117" max="5117" width="7.125" style="4" customWidth="1"/>
    <col min="5118" max="5118" width="5.5" style="4" customWidth="1"/>
    <col min="5119" max="5359" width="9" style="4"/>
    <col min="5360" max="5360" width="4.375" style="4" customWidth="1"/>
    <col min="5361" max="5361" width="15" style="4" customWidth="1"/>
    <col min="5362" max="5362" width="14.875" style="4" customWidth="1"/>
    <col min="5363" max="5363" width="17.375" style="4" customWidth="1"/>
    <col min="5364" max="5365" width="4.375" style="4" customWidth="1"/>
    <col min="5366" max="5366" width="8.125" style="4" customWidth="1"/>
    <col min="5367" max="5367" width="8.625" style="4" customWidth="1"/>
    <col min="5368" max="5368" width="10.375" style="4" customWidth="1"/>
    <col min="5369" max="5369" width="10.875" style="4" customWidth="1"/>
    <col min="5370" max="5370" width="8.5" style="4" customWidth="1"/>
    <col min="5371" max="5371" width="8.375" style="4" customWidth="1"/>
    <col min="5372" max="5372" width="9.5" style="4" customWidth="1"/>
    <col min="5373" max="5373" width="7.125" style="4" customWidth="1"/>
    <col min="5374" max="5374" width="5.5" style="4" customWidth="1"/>
    <col min="5375" max="5615" width="9" style="4"/>
    <col min="5616" max="5616" width="4.375" style="4" customWidth="1"/>
    <col min="5617" max="5617" width="15" style="4" customWidth="1"/>
    <col min="5618" max="5618" width="14.875" style="4" customWidth="1"/>
    <col min="5619" max="5619" width="17.375" style="4" customWidth="1"/>
    <col min="5620" max="5621" width="4.375" style="4" customWidth="1"/>
    <col min="5622" max="5622" width="8.125" style="4" customWidth="1"/>
    <col min="5623" max="5623" width="8.625" style="4" customWidth="1"/>
    <col min="5624" max="5624" width="10.375" style="4" customWidth="1"/>
    <col min="5625" max="5625" width="10.875" style="4" customWidth="1"/>
    <col min="5626" max="5626" width="8.5" style="4" customWidth="1"/>
    <col min="5627" max="5627" width="8.375" style="4" customWidth="1"/>
    <col min="5628" max="5628" width="9.5" style="4" customWidth="1"/>
    <col min="5629" max="5629" width="7.125" style="4" customWidth="1"/>
    <col min="5630" max="5630" width="5.5" style="4" customWidth="1"/>
    <col min="5631" max="5871" width="9" style="4"/>
    <col min="5872" max="5872" width="4.375" style="4" customWidth="1"/>
    <col min="5873" max="5873" width="15" style="4" customWidth="1"/>
    <col min="5874" max="5874" width="14.875" style="4" customWidth="1"/>
    <col min="5875" max="5875" width="17.375" style="4" customWidth="1"/>
    <col min="5876" max="5877" width="4.375" style="4" customWidth="1"/>
    <col min="5878" max="5878" width="8.125" style="4" customWidth="1"/>
    <col min="5879" max="5879" width="8.625" style="4" customWidth="1"/>
    <col min="5880" max="5880" width="10.375" style="4" customWidth="1"/>
    <col min="5881" max="5881" width="10.875" style="4" customWidth="1"/>
    <col min="5882" max="5882" width="8.5" style="4" customWidth="1"/>
    <col min="5883" max="5883" width="8.375" style="4" customWidth="1"/>
    <col min="5884" max="5884" width="9.5" style="4" customWidth="1"/>
    <col min="5885" max="5885" width="7.125" style="4" customWidth="1"/>
    <col min="5886" max="5886" width="5.5" style="4" customWidth="1"/>
    <col min="5887" max="6127" width="9" style="4"/>
    <col min="6128" max="6128" width="4.375" style="4" customWidth="1"/>
    <col min="6129" max="6129" width="15" style="4" customWidth="1"/>
    <col min="6130" max="6130" width="14.875" style="4" customWidth="1"/>
    <col min="6131" max="6131" width="17.375" style="4" customWidth="1"/>
    <col min="6132" max="6133" width="4.375" style="4" customWidth="1"/>
    <col min="6134" max="6134" width="8.125" style="4" customWidth="1"/>
    <col min="6135" max="6135" width="8.625" style="4" customWidth="1"/>
    <col min="6136" max="6136" width="10.375" style="4" customWidth="1"/>
    <col min="6137" max="6137" width="10.875" style="4" customWidth="1"/>
    <col min="6138" max="6138" width="8.5" style="4" customWidth="1"/>
    <col min="6139" max="6139" width="8.375" style="4" customWidth="1"/>
    <col min="6140" max="6140" width="9.5" style="4" customWidth="1"/>
    <col min="6141" max="6141" width="7.125" style="4" customWidth="1"/>
    <col min="6142" max="6142" width="5.5" style="4" customWidth="1"/>
    <col min="6143" max="6383" width="9" style="4"/>
    <col min="6384" max="6384" width="4.375" style="4" customWidth="1"/>
    <col min="6385" max="6385" width="15" style="4" customWidth="1"/>
    <col min="6386" max="6386" width="14.875" style="4" customWidth="1"/>
    <col min="6387" max="6387" width="17.375" style="4" customWidth="1"/>
    <col min="6388" max="6389" width="4.375" style="4" customWidth="1"/>
    <col min="6390" max="6390" width="8.125" style="4" customWidth="1"/>
    <col min="6391" max="6391" width="8.625" style="4" customWidth="1"/>
    <col min="6392" max="6392" width="10.375" style="4" customWidth="1"/>
    <col min="6393" max="6393" width="10.875" style="4" customWidth="1"/>
    <col min="6394" max="6394" width="8.5" style="4" customWidth="1"/>
    <col min="6395" max="6395" width="8.375" style="4" customWidth="1"/>
    <col min="6396" max="6396" width="9.5" style="4" customWidth="1"/>
    <col min="6397" max="6397" width="7.125" style="4" customWidth="1"/>
    <col min="6398" max="6398" width="5.5" style="4" customWidth="1"/>
    <col min="6399" max="6639" width="9" style="4"/>
    <col min="6640" max="6640" width="4.375" style="4" customWidth="1"/>
    <col min="6641" max="6641" width="15" style="4" customWidth="1"/>
    <col min="6642" max="6642" width="14.875" style="4" customWidth="1"/>
    <col min="6643" max="6643" width="17.375" style="4" customWidth="1"/>
    <col min="6644" max="6645" width="4.375" style="4" customWidth="1"/>
    <col min="6646" max="6646" width="8.125" style="4" customWidth="1"/>
    <col min="6647" max="6647" width="8.625" style="4" customWidth="1"/>
    <col min="6648" max="6648" width="10.375" style="4" customWidth="1"/>
    <col min="6649" max="6649" width="10.875" style="4" customWidth="1"/>
    <col min="6650" max="6650" width="8.5" style="4" customWidth="1"/>
    <col min="6651" max="6651" width="8.375" style="4" customWidth="1"/>
    <col min="6652" max="6652" width="9.5" style="4" customWidth="1"/>
    <col min="6653" max="6653" width="7.125" style="4" customWidth="1"/>
    <col min="6654" max="6654" width="5.5" style="4" customWidth="1"/>
    <col min="6655" max="6895" width="9" style="4"/>
    <col min="6896" max="6896" width="4.375" style="4" customWidth="1"/>
    <col min="6897" max="6897" width="15" style="4" customWidth="1"/>
    <col min="6898" max="6898" width="14.875" style="4" customWidth="1"/>
    <col min="6899" max="6899" width="17.375" style="4" customWidth="1"/>
    <col min="6900" max="6901" width="4.375" style="4" customWidth="1"/>
    <col min="6902" max="6902" width="8.125" style="4" customWidth="1"/>
    <col min="6903" max="6903" width="8.625" style="4" customWidth="1"/>
    <col min="6904" max="6904" width="10.375" style="4" customWidth="1"/>
    <col min="6905" max="6905" width="10.875" style="4" customWidth="1"/>
    <col min="6906" max="6906" width="8.5" style="4" customWidth="1"/>
    <col min="6907" max="6907" width="8.375" style="4" customWidth="1"/>
    <col min="6908" max="6908" width="9.5" style="4" customWidth="1"/>
    <col min="6909" max="6909" width="7.125" style="4" customWidth="1"/>
    <col min="6910" max="6910" width="5.5" style="4" customWidth="1"/>
    <col min="6911" max="7151" width="9" style="4"/>
    <col min="7152" max="7152" width="4.375" style="4" customWidth="1"/>
    <col min="7153" max="7153" width="15" style="4" customWidth="1"/>
    <col min="7154" max="7154" width="14.875" style="4" customWidth="1"/>
    <col min="7155" max="7155" width="17.375" style="4" customWidth="1"/>
    <col min="7156" max="7157" width="4.375" style="4" customWidth="1"/>
    <col min="7158" max="7158" width="8.125" style="4" customWidth="1"/>
    <col min="7159" max="7159" width="8.625" style="4" customWidth="1"/>
    <col min="7160" max="7160" width="10.375" style="4" customWidth="1"/>
    <col min="7161" max="7161" width="10.875" style="4" customWidth="1"/>
    <col min="7162" max="7162" width="8.5" style="4" customWidth="1"/>
    <col min="7163" max="7163" width="8.375" style="4" customWidth="1"/>
    <col min="7164" max="7164" width="9.5" style="4" customWidth="1"/>
    <col min="7165" max="7165" width="7.125" style="4" customWidth="1"/>
    <col min="7166" max="7166" width="5.5" style="4" customWidth="1"/>
    <col min="7167" max="7407" width="9" style="4"/>
    <col min="7408" max="7408" width="4.375" style="4" customWidth="1"/>
    <col min="7409" max="7409" width="15" style="4" customWidth="1"/>
    <col min="7410" max="7410" width="14.875" style="4" customWidth="1"/>
    <col min="7411" max="7411" width="17.375" style="4" customWidth="1"/>
    <col min="7412" max="7413" width="4.375" style="4" customWidth="1"/>
    <col min="7414" max="7414" width="8.125" style="4" customWidth="1"/>
    <col min="7415" max="7415" width="8.625" style="4" customWidth="1"/>
    <col min="7416" max="7416" width="10.375" style="4" customWidth="1"/>
    <col min="7417" max="7417" width="10.875" style="4" customWidth="1"/>
    <col min="7418" max="7418" width="8.5" style="4" customWidth="1"/>
    <col min="7419" max="7419" width="8.375" style="4" customWidth="1"/>
    <col min="7420" max="7420" width="9.5" style="4" customWidth="1"/>
    <col min="7421" max="7421" width="7.125" style="4" customWidth="1"/>
    <col min="7422" max="7422" width="5.5" style="4" customWidth="1"/>
    <col min="7423" max="7663" width="9" style="4"/>
    <col min="7664" max="7664" width="4.375" style="4" customWidth="1"/>
    <col min="7665" max="7665" width="15" style="4" customWidth="1"/>
    <col min="7666" max="7666" width="14.875" style="4" customWidth="1"/>
    <col min="7667" max="7667" width="17.375" style="4" customWidth="1"/>
    <col min="7668" max="7669" width="4.375" style="4" customWidth="1"/>
    <col min="7670" max="7670" width="8.125" style="4" customWidth="1"/>
    <col min="7671" max="7671" width="8.625" style="4" customWidth="1"/>
    <col min="7672" max="7672" width="10.375" style="4" customWidth="1"/>
    <col min="7673" max="7673" width="10.875" style="4" customWidth="1"/>
    <col min="7674" max="7674" width="8.5" style="4" customWidth="1"/>
    <col min="7675" max="7675" width="8.375" style="4" customWidth="1"/>
    <col min="7676" max="7676" width="9.5" style="4" customWidth="1"/>
    <col min="7677" max="7677" width="7.125" style="4" customWidth="1"/>
    <col min="7678" max="7678" width="5.5" style="4" customWidth="1"/>
    <col min="7679" max="7919" width="9" style="4"/>
    <col min="7920" max="7920" width="4.375" style="4" customWidth="1"/>
    <col min="7921" max="7921" width="15" style="4" customWidth="1"/>
    <col min="7922" max="7922" width="14.875" style="4" customWidth="1"/>
    <col min="7923" max="7923" width="17.375" style="4" customWidth="1"/>
    <col min="7924" max="7925" width="4.375" style="4" customWidth="1"/>
    <col min="7926" max="7926" width="8.125" style="4" customWidth="1"/>
    <col min="7927" max="7927" width="8.625" style="4" customWidth="1"/>
    <col min="7928" max="7928" width="10.375" style="4" customWidth="1"/>
    <col min="7929" max="7929" width="10.875" style="4" customWidth="1"/>
    <col min="7930" max="7930" width="8.5" style="4" customWidth="1"/>
    <col min="7931" max="7931" width="8.375" style="4" customWidth="1"/>
    <col min="7932" max="7932" width="9.5" style="4" customWidth="1"/>
    <col min="7933" max="7933" width="7.125" style="4" customWidth="1"/>
    <col min="7934" max="7934" width="5.5" style="4" customWidth="1"/>
    <col min="7935" max="8175" width="9" style="4"/>
    <col min="8176" max="8176" width="4.375" style="4" customWidth="1"/>
    <col min="8177" max="8177" width="15" style="4" customWidth="1"/>
    <col min="8178" max="8178" width="14.875" style="4" customWidth="1"/>
    <col min="8179" max="8179" width="17.375" style="4" customWidth="1"/>
    <col min="8180" max="8181" width="4.375" style="4" customWidth="1"/>
    <col min="8182" max="8182" width="8.125" style="4" customWidth="1"/>
    <col min="8183" max="8183" width="8.625" style="4" customWidth="1"/>
    <col min="8184" max="8184" width="10.375" style="4" customWidth="1"/>
    <col min="8185" max="8185" width="10.875" style="4" customWidth="1"/>
    <col min="8186" max="8186" width="8.5" style="4" customWidth="1"/>
    <col min="8187" max="8187" width="8.375" style="4" customWidth="1"/>
    <col min="8188" max="8188" width="9.5" style="4" customWidth="1"/>
    <col min="8189" max="8189" width="7.125" style="4" customWidth="1"/>
    <col min="8190" max="8190" width="5.5" style="4" customWidth="1"/>
    <col min="8191" max="8431" width="9" style="4"/>
    <col min="8432" max="8432" width="4.375" style="4" customWidth="1"/>
    <col min="8433" max="8433" width="15" style="4" customWidth="1"/>
    <col min="8434" max="8434" width="14.875" style="4" customWidth="1"/>
    <col min="8435" max="8435" width="17.375" style="4" customWidth="1"/>
    <col min="8436" max="8437" width="4.375" style="4" customWidth="1"/>
    <col min="8438" max="8438" width="8.125" style="4" customWidth="1"/>
    <col min="8439" max="8439" width="8.625" style="4" customWidth="1"/>
    <col min="8440" max="8440" width="10.375" style="4" customWidth="1"/>
    <col min="8441" max="8441" width="10.875" style="4" customWidth="1"/>
    <col min="8442" max="8442" width="8.5" style="4" customWidth="1"/>
    <col min="8443" max="8443" width="8.375" style="4" customWidth="1"/>
    <col min="8444" max="8444" width="9.5" style="4" customWidth="1"/>
    <col min="8445" max="8445" width="7.125" style="4" customWidth="1"/>
    <col min="8446" max="8446" width="5.5" style="4" customWidth="1"/>
    <col min="8447" max="8687" width="9" style="4"/>
    <col min="8688" max="8688" width="4.375" style="4" customWidth="1"/>
    <col min="8689" max="8689" width="15" style="4" customWidth="1"/>
    <col min="8690" max="8690" width="14.875" style="4" customWidth="1"/>
    <col min="8691" max="8691" width="17.375" style="4" customWidth="1"/>
    <col min="8692" max="8693" width="4.375" style="4" customWidth="1"/>
    <col min="8694" max="8694" width="8.125" style="4" customWidth="1"/>
    <col min="8695" max="8695" width="8.625" style="4" customWidth="1"/>
    <col min="8696" max="8696" width="10.375" style="4" customWidth="1"/>
    <col min="8697" max="8697" width="10.875" style="4" customWidth="1"/>
    <col min="8698" max="8698" width="8.5" style="4" customWidth="1"/>
    <col min="8699" max="8699" width="8.375" style="4" customWidth="1"/>
    <col min="8700" max="8700" width="9.5" style="4" customWidth="1"/>
    <col min="8701" max="8701" width="7.125" style="4" customWidth="1"/>
    <col min="8702" max="8702" width="5.5" style="4" customWidth="1"/>
    <col min="8703" max="8943" width="9" style="4"/>
    <col min="8944" max="8944" width="4.375" style="4" customWidth="1"/>
    <col min="8945" max="8945" width="15" style="4" customWidth="1"/>
    <col min="8946" max="8946" width="14.875" style="4" customWidth="1"/>
    <col min="8947" max="8947" width="17.375" style="4" customWidth="1"/>
    <col min="8948" max="8949" width="4.375" style="4" customWidth="1"/>
    <col min="8950" max="8950" width="8.125" style="4" customWidth="1"/>
    <col min="8951" max="8951" width="8.625" style="4" customWidth="1"/>
    <col min="8952" max="8952" width="10.375" style="4" customWidth="1"/>
    <col min="8953" max="8953" width="10.875" style="4" customWidth="1"/>
    <col min="8954" max="8954" width="8.5" style="4" customWidth="1"/>
    <col min="8955" max="8955" width="8.375" style="4" customWidth="1"/>
    <col min="8956" max="8956" width="9.5" style="4" customWidth="1"/>
    <col min="8957" max="8957" width="7.125" style="4" customWidth="1"/>
    <col min="8958" max="8958" width="5.5" style="4" customWidth="1"/>
    <col min="8959" max="9199" width="9" style="4"/>
    <col min="9200" max="9200" width="4.375" style="4" customWidth="1"/>
    <col min="9201" max="9201" width="15" style="4" customWidth="1"/>
    <col min="9202" max="9202" width="14.875" style="4" customWidth="1"/>
    <col min="9203" max="9203" width="17.375" style="4" customWidth="1"/>
    <col min="9204" max="9205" width="4.375" style="4" customWidth="1"/>
    <col min="9206" max="9206" width="8.125" style="4" customWidth="1"/>
    <col min="9207" max="9207" width="8.625" style="4" customWidth="1"/>
    <col min="9208" max="9208" width="10.375" style="4" customWidth="1"/>
    <col min="9209" max="9209" width="10.875" style="4" customWidth="1"/>
    <col min="9210" max="9210" width="8.5" style="4" customWidth="1"/>
    <col min="9211" max="9211" width="8.375" style="4" customWidth="1"/>
    <col min="9212" max="9212" width="9.5" style="4" customWidth="1"/>
    <col min="9213" max="9213" width="7.125" style="4" customWidth="1"/>
    <col min="9214" max="9214" width="5.5" style="4" customWidth="1"/>
    <col min="9215" max="9455" width="9" style="4"/>
    <col min="9456" max="9456" width="4.375" style="4" customWidth="1"/>
    <col min="9457" max="9457" width="15" style="4" customWidth="1"/>
    <col min="9458" max="9458" width="14.875" style="4" customWidth="1"/>
    <col min="9459" max="9459" width="17.375" style="4" customWidth="1"/>
    <col min="9460" max="9461" width="4.375" style="4" customWidth="1"/>
    <col min="9462" max="9462" width="8.125" style="4" customWidth="1"/>
    <col min="9463" max="9463" width="8.625" style="4" customWidth="1"/>
    <col min="9464" max="9464" width="10.375" style="4" customWidth="1"/>
    <col min="9465" max="9465" width="10.875" style="4" customWidth="1"/>
    <col min="9466" max="9466" width="8.5" style="4" customWidth="1"/>
    <col min="9467" max="9467" width="8.375" style="4" customWidth="1"/>
    <col min="9468" max="9468" width="9.5" style="4" customWidth="1"/>
    <col min="9469" max="9469" width="7.125" style="4" customWidth="1"/>
    <col min="9470" max="9470" width="5.5" style="4" customWidth="1"/>
    <col min="9471" max="9711" width="9" style="4"/>
    <col min="9712" max="9712" width="4.375" style="4" customWidth="1"/>
    <col min="9713" max="9713" width="15" style="4" customWidth="1"/>
    <col min="9714" max="9714" width="14.875" style="4" customWidth="1"/>
    <col min="9715" max="9715" width="17.375" style="4" customWidth="1"/>
    <col min="9716" max="9717" width="4.375" style="4" customWidth="1"/>
    <col min="9718" max="9718" width="8.125" style="4" customWidth="1"/>
    <col min="9719" max="9719" width="8.625" style="4" customWidth="1"/>
    <col min="9720" max="9720" width="10.375" style="4" customWidth="1"/>
    <col min="9721" max="9721" width="10.875" style="4" customWidth="1"/>
    <col min="9722" max="9722" width="8.5" style="4" customWidth="1"/>
    <col min="9723" max="9723" width="8.375" style="4" customWidth="1"/>
    <col min="9724" max="9724" width="9.5" style="4" customWidth="1"/>
    <col min="9725" max="9725" width="7.125" style="4" customWidth="1"/>
    <col min="9726" max="9726" width="5.5" style="4" customWidth="1"/>
    <col min="9727" max="9967" width="9" style="4"/>
    <col min="9968" max="9968" width="4.375" style="4" customWidth="1"/>
    <col min="9969" max="9969" width="15" style="4" customWidth="1"/>
    <col min="9970" max="9970" width="14.875" style="4" customWidth="1"/>
    <col min="9971" max="9971" width="17.375" style="4" customWidth="1"/>
    <col min="9972" max="9973" width="4.375" style="4" customWidth="1"/>
    <col min="9974" max="9974" width="8.125" style="4" customWidth="1"/>
    <col min="9975" max="9975" width="8.625" style="4" customWidth="1"/>
    <col min="9976" max="9976" width="10.375" style="4" customWidth="1"/>
    <col min="9977" max="9977" width="10.875" style="4" customWidth="1"/>
    <col min="9978" max="9978" width="8.5" style="4" customWidth="1"/>
    <col min="9979" max="9979" width="8.375" style="4" customWidth="1"/>
    <col min="9980" max="9980" width="9.5" style="4" customWidth="1"/>
    <col min="9981" max="9981" width="7.125" style="4" customWidth="1"/>
    <col min="9982" max="9982" width="5.5" style="4" customWidth="1"/>
    <col min="9983" max="10223" width="9" style="4"/>
    <col min="10224" max="10224" width="4.375" style="4" customWidth="1"/>
    <col min="10225" max="10225" width="15" style="4" customWidth="1"/>
    <col min="10226" max="10226" width="14.875" style="4" customWidth="1"/>
    <col min="10227" max="10227" width="17.375" style="4" customWidth="1"/>
    <col min="10228" max="10229" width="4.375" style="4" customWidth="1"/>
    <col min="10230" max="10230" width="8.125" style="4" customWidth="1"/>
    <col min="10231" max="10231" width="8.625" style="4" customWidth="1"/>
    <col min="10232" max="10232" width="10.375" style="4" customWidth="1"/>
    <col min="10233" max="10233" width="10.875" style="4" customWidth="1"/>
    <col min="10234" max="10234" width="8.5" style="4" customWidth="1"/>
    <col min="10235" max="10235" width="8.375" style="4" customWidth="1"/>
    <col min="10236" max="10236" width="9.5" style="4" customWidth="1"/>
    <col min="10237" max="10237" width="7.125" style="4" customWidth="1"/>
    <col min="10238" max="10238" width="5.5" style="4" customWidth="1"/>
    <col min="10239" max="10479" width="9" style="4"/>
    <col min="10480" max="10480" width="4.375" style="4" customWidth="1"/>
    <col min="10481" max="10481" width="15" style="4" customWidth="1"/>
    <col min="10482" max="10482" width="14.875" style="4" customWidth="1"/>
    <col min="10483" max="10483" width="17.375" style="4" customWidth="1"/>
    <col min="10484" max="10485" width="4.375" style="4" customWidth="1"/>
    <col min="10486" max="10486" width="8.125" style="4" customWidth="1"/>
    <col min="10487" max="10487" width="8.625" style="4" customWidth="1"/>
    <col min="10488" max="10488" width="10.375" style="4" customWidth="1"/>
    <col min="10489" max="10489" width="10.875" style="4" customWidth="1"/>
    <col min="10490" max="10490" width="8.5" style="4" customWidth="1"/>
    <col min="10491" max="10491" width="8.375" style="4" customWidth="1"/>
    <col min="10492" max="10492" width="9.5" style="4" customWidth="1"/>
    <col min="10493" max="10493" width="7.125" style="4" customWidth="1"/>
    <col min="10494" max="10494" width="5.5" style="4" customWidth="1"/>
    <col min="10495" max="10735" width="9" style="4"/>
    <col min="10736" max="10736" width="4.375" style="4" customWidth="1"/>
    <col min="10737" max="10737" width="15" style="4" customWidth="1"/>
    <col min="10738" max="10738" width="14.875" style="4" customWidth="1"/>
    <col min="10739" max="10739" width="17.375" style="4" customWidth="1"/>
    <col min="10740" max="10741" width="4.375" style="4" customWidth="1"/>
    <col min="10742" max="10742" width="8.125" style="4" customWidth="1"/>
    <col min="10743" max="10743" width="8.625" style="4" customWidth="1"/>
    <col min="10744" max="10744" width="10.375" style="4" customWidth="1"/>
    <col min="10745" max="10745" width="10.875" style="4" customWidth="1"/>
    <col min="10746" max="10746" width="8.5" style="4" customWidth="1"/>
    <col min="10747" max="10747" width="8.375" style="4" customWidth="1"/>
    <col min="10748" max="10748" width="9.5" style="4" customWidth="1"/>
    <col min="10749" max="10749" width="7.125" style="4" customWidth="1"/>
    <col min="10750" max="10750" width="5.5" style="4" customWidth="1"/>
    <col min="10751" max="10991" width="9" style="4"/>
    <col min="10992" max="10992" width="4.375" style="4" customWidth="1"/>
    <col min="10993" max="10993" width="15" style="4" customWidth="1"/>
    <col min="10994" max="10994" width="14.875" style="4" customWidth="1"/>
    <col min="10995" max="10995" width="17.375" style="4" customWidth="1"/>
    <col min="10996" max="10997" width="4.375" style="4" customWidth="1"/>
    <col min="10998" max="10998" width="8.125" style="4" customWidth="1"/>
    <col min="10999" max="10999" width="8.625" style="4" customWidth="1"/>
    <col min="11000" max="11000" width="10.375" style="4" customWidth="1"/>
    <col min="11001" max="11001" width="10.875" style="4" customWidth="1"/>
    <col min="11002" max="11002" width="8.5" style="4" customWidth="1"/>
    <col min="11003" max="11003" width="8.375" style="4" customWidth="1"/>
    <col min="11004" max="11004" width="9.5" style="4" customWidth="1"/>
    <col min="11005" max="11005" width="7.125" style="4" customWidth="1"/>
    <col min="11006" max="11006" width="5.5" style="4" customWidth="1"/>
    <col min="11007" max="11247" width="9" style="4"/>
    <col min="11248" max="11248" width="4.375" style="4" customWidth="1"/>
    <col min="11249" max="11249" width="15" style="4" customWidth="1"/>
    <col min="11250" max="11250" width="14.875" style="4" customWidth="1"/>
    <col min="11251" max="11251" width="17.375" style="4" customWidth="1"/>
    <col min="11252" max="11253" width="4.375" style="4" customWidth="1"/>
    <col min="11254" max="11254" width="8.125" style="4" customWidth="1"/>
    <col min="11255" max="11255" width="8.625" style="4" customWidth="1"/>
    <col min="11256" max="11256" width="10.375" style="4" customWidth="1"/>
    <col min="11257" max="11257" width="10.875" style="4" customWidth="1"/>
    <col min="11258" max="11258" width="8.5" style="4" customWidth="1"/>
    <col min="11259" max="11259" width="8.375" style="4" customWidth="1"/>
    <col min="11260" max="11260" width="9.5" style="4" customWidth="1"/>
    <col min="11261" max="11261" width="7.125" style="4" customWidth="1"/>
    <col min="11262" max="11262" width="5.5" style="4" customWidth="1"/>
    <col min="11263" max="11503" width="9" style="4"/>
    <col min="11504" max="11504" width="4.375" style="4" customWidth="1"/>
    <col min="11505" max="11505" width="15" style="4" customWidth="1"/>
    <col min="11506" max="11506" width="14.875" style="4" customWidth="1"/>
    <col min="11507" max="11507" width="17.375" style="4" customWidth="1"/>
    <col min="11508" max="11509" width="4.375" style="4" customWidth="1"/>
    <col min="11510" max="11510" width="8.125" style="4" customWidth="1"/>
    <col min="11511" max="11511" width="8.625" style="4" customWidth="1"/>
    <col min="11512" max="11512" width="10.375" style="4" customWidth="1"/>
    <col min="11513" max="11513" width="10.875" style="4" customWidth="1"/>
    <col min="11514" max="11514" width="8.5" style="4" customWidth="1"/>
    <col min="11515" max="11515" width="8.375" style="4" customWidth="1"/>
    <col min="11516" max="11516" width="9.5" style="4" customWidth="1"/>
    <col min="11517" max="11517" width="7.125" style="4" customWidth="1"/>
    <col min="11518" max="11518" width="5.5" style="4" customWidth="1"/>
    <col min="11519" max="11759" width="9" style="4"/>
    <col min="11760" max="11760" width="4.375" style="4" customWidth="1"/>
    <col min="11761" max="11761" width="15" style="4" customWidth="1"/>
    <col min="11762" max="11762" width="14.875" style="4" customWidth="1"/>
    <col min="11763" max="11763" width="17.375" style="4" customWidth="1"/>
    <col min="11764" max="11765" width="4.375" style="4" customWidth="1"/>
    <col min="11766" max="11766" width="8.125" style="4" customWidth="1"/>
    <col min="11767" max="11767" width="8.625" style="4" customWidth="1"/>
    <col min="11768" max="11768" width="10.375" style="4" customWidth="1"/>
    <col min="11769" max="11769" width="10.875" style="4" customWidth="1"/>
    <col min="11770" max="11770" width="8.5" style="4" customWidth="1"/>
    <col min="11771" max="11771" width="8.375" style="4" customWidth="1"/>
    <col min="11772" max="11772" width="9.5" style="4" customWidth="1"/>
    <col min="11773" max="11773" width="7.125" style="4" customWidth="1"/>
    <col min="11774" max="11774" width="5.5" style="4" customWidth="1"/>
    <col min="11775" max="12015" width="9" style="4"/>
    <col min="12016" max="12016" width="4.375" style="4" customWidth="1"/>
    <col min="12017" max="12017" width="15" style="4" customWidth="1"/>
    <col min="12018" max="12018" width="14.875" style="4" customWidth="1"/>
    <col min="12019" max="12019" width="17.375" style="4" customWidth="1"/>
    <col min="12020" max="12021" width="4.375" style="4" customWidth="1"/>
    <col min="12022" max="12022" width="8.125" style="4" customWidth="1"/>
    <col min="12023" max="12023" width="8.625" style="4" customWidth="1"/>
    <col min="12024" max="12024" width="10.375" style="4" customWidth="1"/>
    <col min="12025" max="12025" width="10.875" style="4" customWidth="1"/>
    <col min="12026" max="12026" width="8.5" style="4" customWidth="1"/>
    <col min="12027" max="12027" width="8.375" style="4" customWidth="1"/>
    <col min="12028" max="12028" width="9.5" style="4" customWidth="1"/>
    <col min="12029" max="12029" width="7.125" style="4" customWidth="1"/>
    <col min="12030" max="12030" width="5.5" style="4" customWidth="1"/>
    <col min="12031" max="12271" width="9" style="4"/>
    <col min="12272" max="12272" width="4.375" style="4" customWidth="1"/>
    <col min="12273" max="12273" width="15" style="4" customWidth="1"/>
    <col min="12274" max="12274" width="14.875" style="4" customWidth="1"/>
    <col min="12275" max="12275" width="17.375" style="4" customWidth="1"/>
    <col min="12276" max="12277" width="4.375" style="4" customWidth="1"/>
    <col min="12278" max="12278" width="8.125" style="4" customWidth="1"/>
    <col min="12279" max="12279" width="8.625" style="4" customWidth="1"/>
    <col min="12280" max="12280" width="10.375" style="4" customWidth="1"/>
    <col min="12281" max="12281" width="10.875" style="4" customWidth="1"/>
    <col min="12282" max="12282" width="8.5" style="4" customWidth="1"/>
    <col min="12283" max="12283" width="8.375" style="4" customWidth="1"/>
    <col min="12284" max="12284" width="9.5" style="4" customWidth="1"/>
    <col min="12285" max="12285" width="7.125" style="4" customWidth="1"/>
    <col min="12286" max="12286" width="5.5" style="4" customWidth="1"/>
    <col min="12287" max="12527" width="9" style="4"/>
    <col min="12528" max="12528" width="4.375" style="4" customWidth="1"/>
    <col min="12529" max="12529" width="15" style="4" customWidth="1"/>
    <col min="12530" max="12530" width="14.875" style="4" customWidth="1"/>
    <col min="12531" max="12531" width="17.375" style="4" customWidth="1"/>
    <col min="12532" max="12533" width="4.375" style="4" customWidth="1"/>
    <col min="12534" max="12534" width="8.125" style="4" customWidth="1"/>
    <col min="12535" max="12535" width="8.625" style="4" customWidth="1"/>
    <col min="12536" max="12536" width="10.375" style="4" customWidth="1"/>
    <col min="12537" max="12537" width="10.875" style="4" customWidth="1"/>
    <col min="12538" max="12538" width="8.5" style="4" customWidth="1"/>
    <col min="12539" max="12539" width="8.375" style="4" customWidth="1"/>
    <col min="12540" max="12540" width="9.5" style="4" customWidth="1"/>
    <col min="12541" max="12541" width="7.125" style="4" customWidth="1"/>
    <col min="12542" max="12542" width="5.5" style="4" customWidth="1"/>
    <col min="12543" max="12783" width="9" style="4"/>
    <col min="12784" max="12784" width="4.375" style="4" customWidth="1"/>
    <col min="12785" max="12785" width="15" style="4" customWidth="1"/>
    <col min="12786" max="12786" width="14.875" style="4" customWidth="1"/>
    <col min="12787" max="12787" width="17.375" style="4" customWidth="1"/>
    <col min="12788" max="12789" width="4.375" style="4" customWidth="1"/>
    <col min="12790" max="12790" width="8.125" style="4" customWidth="1"/>
    <col min="12791" max="12791" width="8.625" style="4" customWidth="1"/>
    <col min="12792" max="12792" width="10.375" style="4" customWidth="1"/>
    <col min="12793" max="12793" width="10.875" style="4" customWidth="1"/>
    <col min="12794" max="12794" width="8.5" style="4" customWidth="1"/>
    <col min="12795" max="12795" width="8.375" style="4" customWidth="1"/>
    <col min="12796" max="12796" width="9.5" style="4" customWidth="1"/>
    <col min="12797" max="12797" width="7.125" style="4" customWidth="1"/>
    <col min="12798" max="12798" width="5.5" style="4" customWidth="1"/>
    <col min="12799" max="13039" width="9" style="4"/>
    <col min="13040" max="13040" width="4.375" style="4" customWidth="1"/>
    <col min="13041" max="13041" width="15" style="4" customWidth="1"/>
    <col min="13042" max="13042" width="14.875" style="4" customWidth="1"/>
    <col min="13043" max="13043" width="17.375" style="4" customWidth="1"/>
    <col min="13044" max="13045" width="4.375" style="4" customWidth="1"/>
    <col min="13046" max="13046" width="8.125" style="4" customWidth="1"/>
    <col min="13047" max="13047" width="8.625" style="4" customWidth="1"/>
    <col min="13048" max="13048" width="10.375" style="4" customWidth="1"/>
    <col min="13049" max="13049" width="10.875" style="4" customWidth="1"/>
    <col min="13050" max="13050" width="8.5" style="4" customWidth="1"/>
    <col min="13051" max="13051" width="8.375" style="4" customWidth="1"/>
    <col min="13052" max="13052" width="9.5" style="4" customWidth="1"/>
    <col min="13053" max="13053" width="7.125" style="4" customWidth="1"/>
    <col min="13054" max="13054" width="5.5" style="4" customWidth="1"/>
    <col min="13055" max="13295" width="9" style="4"/>
    <col min="13296" max="13296" width="4.375" style="4" customWidth="1"/>
    <col min="13297" max="13297" width="15" style="4" customWidth="1"/>
    <col min="13298" max="13298" width="14.875" style="4" customWidth="1"/>
    <col min="13299" max="13299" width="17.375" style="4" customWidth="1"/>
    <col min="13300" max="13301" width="4.375" style="4" customWidth="1"/>
    <col min="13302" max="13302" width="8.125" style="4" customWidth="1"/>
    <col min="13303" max="13303" width="8.625" style="4" customWidth="1"/>
    <col min="13304" max="13304" width="10.375" style="4" customWidth="1"/>
    <col min="13305" max="13305" width="10.875" style="4" customWidth="1"/>
    <col min="13306" max="13306" width="8.5" style="4" customWidth="1"/>
    <col min="13307" max="13307" width="8.375" style="4" customWidth="1"/>
    <col min="13308" max="13308" width="9.5" style="4" customWidth="1"/>
    <col min="13309" max="13309" width="7.125" style="4" customWidth="1"/>
    <col min="13310" max="13310" width="5.5" style="4" customWidth="1"/>
    <col min="13311" max="13551" width="9" style="4"/>
    <col min="13552" max="13552" width="4.375" style="4" customWidth="1"/>
    <col min="13553" max="13553" width="15" style="4" customWidth="1"/>
    <col min="13554" max="13554" width="14.875" style="4" customWidth="1"/>
    <col min="13555" max="13555" width="17.375" style="4" customWidth="1"/>
    <col min="13556" max="13557" width="4.375" style="4" customWidth="1"/>
    <col min="13558" max="13558" width="8.125" style="4" customWidth="1"/>
    <col min="13559" max="13559" width="8.625" style="4" customWidth="1"/>
    <col min="13560" max="13560" width="10.375" style="4" customWidth="1"/>
    <col min="13561" max="13561" width="10.875" style="4" customWidth="1"/>
    <col min="13562" max="13562" width="8.5" style="4" customWidth="1"/>
    <col min="13563" max="13563" width="8.375" style="4" customWidth="1"/>
    <col min="13564" max="13564" width="9.5" style="4" customWidth="1"/>
    <col min="13565" max="13565" width="7.125" style="4" customWidth="1"/>
    <col min="13566" max="13566" width="5.5" style="4" customWidth="1"/>
    <col min="13567" max="13807" width="9" style="4"/>
    <col min="13808" max="13808" width="4.375" style="4" customWidth="1"/>
    <col min="13809" max="13809" width="15" style="4" customWidth="1"/>
    <col min="13810" max="13810" width="14.875" style="4" customWidth="1"/>
    <col min="13811" max="13811" width="17.375" style="4" customWidth="1"/>
    <col min="13812" max="13813" width="4.375" style="4" customWidth="1"/>
    <col min="13814" max="13814" width="8.125" style="4" customWidth="1"/>
    <col min="13815" max="13815" width="8.625" style="4" customWidth="1"/>
    <col min="13816" max="13816" width="10.375" style="4" customWidth="1"/>
    <col min="13817" max="13817" width="10.875" style="4" customWidth="1"/>
    <col min="13818" max="13818" width="8.5" style="4" customWidth="1"/>
    <col min="13819" max="13819" width="8.375" style="4" customWidth="1"/>
    <col min="13820" max="13820" width="9.5" style="4" customWidth="1"/>
    <col min="13821" max="13821" width="7.125" style="4" customWidth="1"/>
    <col min="13822" max="13822" width="5.5" style="4" customWidth="1"/>
    <col min="13823" max="14063" width="9" style="4"/>
    <col min="14064" max="14064" width="4.375" style="4" customWidth="1"/>
    <col min="14065" max="14065" width="15" style="4" customWidth="1"/>
    <col min="14066" max="14066" width="14.875" style="4" customWidth="1"/>
    <col min="14067" max="14067" width="17.375" style="4" customWidth="1"/>
    <col min="14068" max="14069" width="4.375" style="4" customWidth="1"/>
    <col min="14070" max="14070" width="8.125" style="4" customWidth="1"/>
    <col min="14071" max="14071" width="8.625" style="4" customWidth="1"/>
    <col min="14072" max="14072" width="10.375" style="4" customWidth="1"/>
    <col min="14073" max="14073" width="10.875" style="4" customWidth="1"/>
    <col min="14074" max="14074" width="8.5" style="4" customWidth="1"/>
    <col min="14075" max="14075" width="8.375" style="4" customWidth="1"/>
    <col min="14076" max="14076" width="9.5" style="4" customWidth="1"/>
    <col min="14077" max="14077" width="7.125" style="4" customWidth="1"/>
    <col min="14078" max="14078" width="5.5" style="4" customWidth="1"/>
    <col min="14079" max="14319" width="9" style="4"/>
    <col min="14320" max="14320" width="4.375" style="4" customWidth="1"/>
    <col min="14321" max="14321" width="15" style="4" customWidth="1"/>
    <col min="14322" max="14322" width="14.875" style="4" customWidth="1"/>
    <col min="14323" max="14323" width="17.375" style="4" customWidth="1"/>
    <col min="14324" max="14325" width="4.375" style="4" customWidth="1"/>
    <col min="14326" max="14326" width="8.125" style="4" customWidth="1"/>
    <col min="14327" max="14327" width="8.625" style="4" customWidth="1"/>
    <col min="14328" max="14328" width="10.375" style="4" customWidth="1"/>
    <col min="14329" max="14329" width="10.875" style="4" customWidth="1"/>
    <col min="14330" max="14330" width="8.5" style="4" customWidth="1"/>
    <col min="14331" max="14331" width="8.375" style="4" customWidth="1"/>
    <col min="14332" max="14332" width="9.5" style="4" customWidth="1"/>
    <col min="14333" max="14333" width="7.125" style="4" customWidth="1"/>
    <col min="14334" max="14334" width="5.5" style="4" customWidth="1"/>
    <col min="14335" max="14575" width="9" style="4"/>
    <col min="14576" max="14576" width="4.375" style="4" customWidth="1"/>
    <col min="14577" max="14577" width="15" style="4" customWidth="1"/>
    <col min="14578" max="14578" width="14.875" style="4" customWidth="1"/>
    <col min="14579" max="14579" width="17.375" style="4" customWidth="1"/>
    <col min="14580" max="14581" width="4.375" style="4" customWidth="1"/>
    <col min="14582" max="14582" width="8.125" style="4" customWidth="1"/>
    <col min="14583" max="14583" width="8.625" style="4" customWidth="1"/>
    <col min="14584" max="14584" width="10.375" style="4" customWidth="1"/>
    <col min="14585" max="14585" width="10.875" style="4" customWidth="1"/>
    <col min="14586" max="14586" width="8.5" style="4" customWidth="1"/>
    <col min="14587" max="14587" width="8.375" style="4" customWidth="1"/>
    <col min="14588" max="14588" width="9.5" style="4" customWidth="1"/>
    <col min="14589" max="14589" width="7.125" style="4" customWidth="1"/>
    <col min="14590" max="14590" width="5.5" style="4" customWidth="1"/>
    <col min="14591" max="14831" width="9" style="4"/>
    <col min="14832" max="14832" width="4.375" style="4" customWidth="1"/>
    <col min="14833" max="14833" width="15" style="4" customWidth="1"/>
    <col min="14834" max="14834" width="14.875" style="4" customWidth="1"/>
    <col min="14835" max="14835" width="17.375" style="4" customWidth="1"/>
    <col min="14836" max="14837" width="4.375" style="4" customWidth="1"/>
    <col min="14838" max="14838" width="8.125" style="4" customWidth="1"/>
    <col min="14839" max="14839" width="8.625" style="4" customWidth="1"/>
    <col min="14840" max="14840" width="10.375" style="4" customWidth="1"/>
    <col min="14841" max="14841" width="10.875" style="4" customWidth="1"/>
    <col min="14842" max="14842" width="8.5" style="4" customWidth="1"/>
    <col min="14843" max="14843" width="8.375" style="4" customWidth="1"/>
    <col min="14844" max="14844" width="9.5" style="4" customWidth="1"/>
    <col min="14845" max="14845" width="7.125" style="4" customWidth="1"/>
    <col min="14846" max="14846" width="5.5" style="4" customWidth="1"/>
    <col min="14847" max="15087" width="9" style="4"/>
    <col min="15088" max="15088" width="4.375" style="4" customWidth="1"/>
    <col min="15089" max="15089" width="15" style="4" customWidth="1"/>
    <col min="15090" max="15090" width="14.875" style="4" customWidth="1"/>
    <col min="15091" max="15091" width="17.375" style="4" customWidth="1"/>
    <col min="15092" max="15093" width="4.375" style="4" customWidth="1"/>
    <col min="15094" max="15094" width="8.125" style="4" customWidth="1"/>
    <col min="15095" max="15095" width="8.625" style="4" customWidth="1"/>
    <col min="15096" max="15096" width="10.375" style="4" customWidth="1"/>
    <col min="15097" max="15097" width="10.875" style="4" customWidth="1"/>
    <col min="15098" max="15098" width="8.5" style="4" customWidth="1"/>
    <col min="15099" max="15099" width="8.375" style="4" customWidth="1"/>
    <col min="15100" max="15100" width="9.5" style="4" customWidth="1"/>
    <col min="15101" max="15101" width="7.125" style="4" customWidth="1"/>
    <col min="15102" max="15102" width="5.5" style="4" customWidth="1"/>
    <col min="15103" max="15343" width="9" style="4"/>
    <col min="15344" max="15344" width="4.375" style="4" customWidth="1"/>
    <col min="15345" max="15345" width="15" style="4" customWidth="1"/>
    <col min="15346" max="15346" width="14.875" style="4" customWidth="1"/>
    <col min="15347" max="15347" width="17.375" style="4" customWidth="1"/>
    <col min="15348" max="15349" width="4.375" style="4" customWidth="1"/>
    <col min="15350" max="15350" width="8.125" style="4" customWidth="1"/>
    <col min="15351" max="15351" width="8.625" style="4" customWidth="1"/>
    <col min="15352" max="15352" width="10.375" style="4" customWidth="1"/>
    <col min="15353" max="15353" width="10.875" style="4" customWidth="1"/>
    <col min="15354" max="15354" width="8.5" style="4" customWidth="1"/>
    <col min="15355" max="15355" width="8.375" style="4" customWidth="1"/>
    <col min="15356" max="15356" width="9.5" style="4" customWidth="1"/>
    <col min="15357" max="15357" width="7.125" style="4" customWidth="1"/>
    <col min="15358" max="15358" width="5.5" style="4" customWidth="1"/>
    <col min="15359" max="15599" width="9" style="4"/>
    <col min="15600" max="15600" width="4.375" style="4" customWidth="1"/>
    <col min="15601" max="15601" width="15" style="4" customWidth="1"/>
    <col min="15602" max="15602" width="14.875" style="4" customWidth="1"/>
    <col min="15603" max="15603" width="17.375" style="4" customWidth="1"/>
    <col min="15604" max="15605" width="4.375" style="4" customWidth="1"/>
    <col min="15606" max="15606" width="8.125" style="4" customWidth="1"/>
    <col min="15607" max="15607" width="8.625" style="4" customWidth="1"/>
    <col min="15608" max="15608" width="10.375" style="4" customWidth="1"/>
    <col min="15609" max="15609" width="10.875" style="4" customWidth="1"/>
    <col min="15610" max="15610" width="8.5" style="4" customWidth="1"/>
    <col min="15611" max="15611" width="8.375" style="4" customWidth="1"/>
    <col min="15612" max="15612" width="9.5" style="4" customWidth="1"/>
    <col min="15613" max="15613" width="7.125" style="4" customWidth="1"/>
    <col min="15614" max="15614" width="5.5" style="4" customWidth="1"/>
    <col min="15615" max="15855" width="9" style="4"/>
    <col min="15856" max="15856" width="4.375" style="4" customWidth="1"/>
    <col min="15857" max="15857" width="15" style="4" customWidth="1"/>
    <col min="15858" max="15858" width="14.875" style="4" customWidth="1"/>
    <col min="15859" max="15859" width="17.375" style="4" customWidth="1"/>
    <col min="15860" max="15861" width="4.375" style="4" customWidth="1"/>
    <col min="15862" max="15862" width="8.125" style="4" customWidth="1"/>
    <col min="15863" max="15863" width="8.625" style="4" customWidth="1"/>
    <col min="15864" max="15864" width="10.375" style="4" customWidth="1"/>
    <col min="15865" max="15865" width="10.875" style="4" customWidth="1"/>
    <col min="15866" max="15866" width="8.5" style="4" customWidth="1"/>
    <col min="15867" max="15867" width="8.375" style="4" customWidth="1"/>
    <col min="15868" max="15868" width="9.5" style="4" customWidth="1"/>
    <col min="15869" max="15869" width="7.125" style="4" customWidth="1"/>
    <col min="15870" max="15870" width="5.5" style="4" customWidth="1"/>
    <col min="15871" max="16111" width="9" style="4"/>
    <col min="16112" max="16112" width="4.375" style="4" customWidth="1"/>
    <col min="16113" max="16113" width="15" style="4" customWidth="1"/>
    <col min="16114" max="16114" width="14.875" style="4" customWidth="1"/>
    <col min="16115" max="16115" width="17.375" style="4" customWidth="1"/>
    <col min="16116" max="16117" width="4.375" style="4" customWidth="1"/>
    <col min="16118" max="16118" width="8.125" style="4" customWidth="1"/>
    <col min="16119" max="16119" width="8.625" style="4" customWidth="1"/>
    <col min="16120" max="16120" width="10.375" style="4" customWidth="1"/>
    <col min="16121" max="16121" width="10.875" style="4" customWidth="1"/>
    <col min="16122" max="16122" width="8.5" style="4" customWidth="1"/>
    <col min="16123" max="16123" width="8.375" style="4" customWidth="1"/>
    <col min="16124" max="16124" width="9.5" style="4" customWidth="1"/>
    <col min="16125" max="16125" width="7.125" style="4" customWidth="1"/>
    <col min="16126" max="16126" width="5.5" style="4" customWidth="1"/>
    <col min="16127" max="16384" width="9" style="4"/>
  </cols>
  <sheetData>
    <row r="1" ht="15.35" spans="1:19">
      <c r="A1" s="6"/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50"/>
      <c r="S1" s="50"/>
    </row>
    <row r="2" s="1" customFormat="1" ht="30" customHeight="1" spans="1:19">
      <c r="A2" s="8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ht="14.1" customHeight="1" spans="1:19">
      <c r="A3" s="10" t="s">
        <v>1</v>
      </c>
      <c r="B3" s="11"/>
      <c r="C3" s="11"/>
      <c r="D3" s="11"/>
      <c r="E3" s="11"/>
      <c r="F3" s="11"/>
      <c r="G3" s="11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5"/>
    </row>
    <row r="4" ht="14.1" customHeight="1" spans="1:19">
      <c r="A4" s="13"/>
      <c r="B4" s="13"/>
      <c r="C4" s="13"/>
      <c r="D4" s="13"/>
      <c r="E4" s="13"/>
      <c r="F4" s="13"/>
      <c r="G4" s="13"/>
      <c r="J4" s="5"/>
      <c r="K4" s="5"/>
      <c r="L4" s="5"/>
      <c r="M4" s="5"/>
      <c r="N4" s="5"/>
      <c r="O4" s="5"/>
      <c r="P4" s="5"/>
      <c r="Q4" s="5"/>
      <c r="R4" s="13"/>
      <c r="S4" s="13"/>
    </row>
    <row r="5" customHeight="1" spans="1:29">
      <c r="A5" s="14"/>
      <c r="B5" s="14"/>
      <c r="S5" s="50"/>
      <c r="AC5" s="50" t="s">
        <v>2</v>
      </c>
    </row>
    <row r="6" s="2" customFormat="1" ht="25.9" customHeight="1" spans="1:29">
      <c r="A6" s="15" t="s">
        <v>3</v>
      </c>
      <c r="B6" s="16" t="s">
        <v>4</v>
      </c>
      <c r="C6" s="17" t="s">
        <v>5</v>
      </c>
      <c r="D6" s="18" t="s">
        <v>6</v>
      </c>
      <c r="E6" s="18" t="s">
        <v>7</v>
      </c>
      <c r="F6" s="17" t="s">
        <v>8</v>
      </c>
      <c r="G6" s="17" t="s">
        <v>9</v>
      </c>
      <c r="H6" s="18" t="s">
        <v>10</v>
      </c>
      <c r="I6" s="17" t="s">
        <v>11</v>
      </c>
      <c r="J6" s="31" t="s">
        <v>12</v>
      </c>
      <c r="K6" s="31" t="s">
        <v>13</v>
      </c>
      <c r="L6" s="32" t="s">
        <v>14</v>
      </c>
      <c r="M6" s="33"/>
      <c r="N6" s="33"/>
      <c r="O6" s="34"/>
      <c r="P6" s="17" t="s">
        <v>15</v>
      </c>
      <c r="Q6" s="51" t="s">
        <v>16</v>
      </c>
      <c r="R6" s="51" t="s">
        <v>17</v>
      </c>
      <c r="S6" s="17"/>
      <c r="T6" s="52" t="s">
        <v>18</v>
      </c>
      <c r="U6" s="52"/>
      <c r="V6" s="52"/>
      <c r="W6" s="52"/>
      <c r="X6" s="52" t="s">
        <v>19</v>
      </c>
      <c r="Y6" s="52"/>
      <c r="Z6" s="52" t="s">
        <v>20</v>
      </c>
      <c r="AA6" s="52"/>
      <c r="AB6" s="61"/>
      <c r="AC6" s="51" t="s">
        <v>21</v>
      </c>
    </row>
    <row r="7" s="2" customFormat="1" ht="34.5" customHeight="1" spans="1:29">
      <c r="A7" s="15"/>
      <c r="B7" s="19"/>
      <c r="C7" s="15"/>
      <c r="D7" s="15"/>
      <c r="E7" s="15"/>
      <c r="F7" s="15"/>
      <c r="G7" s="15"/>
      <c r="H7" s="15"/>
      <c r="I7" s="15"/>
      <c r="J7" s="35"/>
      <c r="K7" s="35"/>
      <c r="L7" s="36" t="s">
        <v>22</v>
      </c>
      <c r="M7" s="17" t="s">
        <v>23</v>
      </c>
      <c r="N7" s="36" t="s">
        <v>24</v>
      </c>
      <c r="O7" s="15" t="s">
        <v>25</v>
      </c>
      <c r="P7" s="15"/>
      <c r="Q7" s="53"/>
      <c r="R7" s="54"/>
      <c r="S7" s="36" t="s">
        <v>26</v>
      </c>
      <c r="T7" s="55" t="s">
        <v>27</v>
      </c>
      <c r="U7" s="55" t="s">
        <v>28</v>
      </c>
      <c r="V7" s="55" t="s">
        <v>29</v>
      </c>
      <c r="W7" s="55" t="s">
        <v>30</v>
      </c>
      <c r="X7" s="55" t="s">
        <v>31</v>
      </c>
      <c r="Y7" s="55" t="s">
        <v>32</v>
      </c>
      <c r="Z7" s="55" t="s">
        <v>33</v>
      </c>
      <c r="AA7" s="55" t="s">
        <v>34</v>
      </c>
      <c r="AB7" s="62" t="s">
        <v>35</v>
      </c>
      <c r="AC7" s="54"/>
    </row>
    <row r="8" customHeight="1" spans="1:29">
      <c r="A8" s="20">
        <v>1</v>
      </c>
      <c r="B8" s="20"/>
      <c r="C8" s="21"/>
      <c r="D8" s="20"/>
      <c r="E8" s="22"/>
      <c r="F8" s="20"/>
      <c r="G8" s="20"/>
      <c r="H8" s="23"/>
      <c r="I8" s="23"/>
      <c r="J8" s="37"/>
      <c r="K8" s="37"/>
      <c r="L8" s="38"/>
      <c r="M8" s="39"/>
      <c r="N8" s="38"/>
      <c r="O8" s="38"/>
      <c r="P8" s="37"/>
      <c r="Q8" s="37"/>
      <c r="R8" s="56"/>
      <c r="S8" s="57" t="s">
        <v>36</v>
      </c>
      <c r="W8" s="58" t="e">
        <f>ROUND(#REF!*[3]国内PPI!AD83,-4)</f>
        <v>#REF!</v>
      </c>
      <c r="X8" s="4">
        <v>0.85311</v>
      </c>
      <c r="Y8" s="4" t="e">
        <f>ROUND(W8*X8,0)</f>
        <v>#REF!</v>
      </c>
      <c r="Z8" s="4" t="e">
        <f>ROUND(Y8*8%,0)</f>
        <v>#REF!</v>
      </c>
      <c r="AA8" s="4" t="e">
        <f>ROUND((Y8+Z8)*13%,0)</f>
        <v>#REF!</v>
      </c>
      <c r="AC8" s="27"/>
    </row>
    <row r="9" customHeight="1" spans="1:29">
      <c r="A9" s="20">
        <v>2</v>
      </c>
      <c r="B9" s="20"/>
      <c r="C9" s="24"/>
      <c r="D9" s="20"/>
      <c r="E9" s="20"/>
      <c r="F9" s="20"/>
      <c r="G9" s="20"/>
      <c r="H9" s="23"/>
      <c r="I9" s="23"/>
      <c r="J9" s="37"/>
      <c r="K9" s="37"/>
      <c r="L9" s="38"/>
      <c r="M9" s="39"/>
      <c r="N9" s="38"/>
      <c r="O9" s="38"/>
      <c r="P9" s="37"/>
      <c r="Q9" s="37"/>
      <c r="R9" s="56"/>
      <c r="S9" s="57" t="s">
        <v>36</v>
      </c>
      <c r="W9" s="58" t="e">
        <f>ROUND(#REF!*[3]国内PPI!AD83,-4)</f>
        <v>#REF!</v>
      </c>
      <c r="X9" s="4">
        <v>0.85311</v>
      </c>
      <c r="Y9" s="4" t="e">
        <f t="shared" ref="Y9:Y14" si="0">ROUND(W9*X9,0)</f>
        <v>#REF!</v>
      </c>
      <c r="Z9" s="4" t="e">
        <f>ROUND(Y9*8%,0)</f>
        <v>#REF!</v>
      </c>
      <c r="AA9" s="4" t="e">
        <f t="shared" ref="AA9:AA14" si="1">ROUND((Y9+Z9)*13%,0)</f>
        <v>#REF!</v>
      </c>
      <c r="AC9" s="27"/>
    </row>
    <row r="10" customHeight="1" spans="1:29">
      <c r="A10" s="20">
        <v>3</v>
      </c>
      <c r="B10" s="20"/>
      <c r="C10" s="21"/>
      <c r="D10" s="20"/>
      <c r="E10" s="22"/>
      <c r="F10" s="20"/>
      <c r="G10" s="20"/>
      <c r="H10" s="23"/>
      <c r="I10" s="23"/>
      <c r="J10" s="37"/>
      <c r="K10" s="37"/>
      <c r="L10" s="38"/>
      <c r="M10" s="39"/>
      <c r="N10" s="38"/>
      <c r="O10" s="38"/>
      <c r="P10" s="37"/>
      <c r="Q10" s="37"/>
      <c r="R10" s="56"/>
      <c r="S10" s="57" t="s">
        <v>37</v>
      </c>
      <c r="W10" s="58" t="e">
        <f>ROUND(#REF!*[3]PPI!J28,-4)</f>
        <v>#REF!</v>
      </c>
      <c r="X10" s="4">
        <v>0.85311</v>
      </c>
      <c r="Y10" s="4" t="e">
        <f t="shared" si="0"/>
        <v>#REF!</v>
      </c>
      <c r="Z10" s="4" t="e">
        <f>ROUND(Y10*7.2%,0)</f>
        <v>#REF!</v>
      </c>
      <c r="AA10" s="4" t="e">
        <f t="shared" si="1"/>
        <v>#REF!</v>
      </c>
      <c r="AC10" s="27"/>
    </row>
    <row r="11" customHeight="1" spans="1:29">
      <c r="A11" s="20">
        <v>4</v>
      </c>
      <c r="B11" s="20"/>
      <c r="C11" s="21"/>
      <c r="D11" s="20"/>
      <c r="E11" s="22"/>
      <c r="F11" s="20"/>
      <c r="G11" s="20"/>
      <c r="H11" s="23"/>
      <c r="I11" s="23"/>
      <c r="J11" s="37"/>
      <c r="K11" s="37"/>
      <c r="L11" s="38"/>
      <c r="M11" s="39"/>
      <c r="N11" s="38"/>
      <c r="O11" s="38"/>
      <c r="P11" s="37"/>
      <c r="Q11" s="37"/>
      <c r="R11" s="56"/>
      <c r="S11" s="57" t="s">
        <v>37</v>
      </c>
      <c r="W11" s="58" t="e">
        <f>ROUND(#REF!*[3]PPI!J28,-4)</f>
        <v>#REF!</v>
      </c>
      <c r="X11" s="4">
        <v>0.85311</v>
      </c>
      <c r="Y11" s="4" t="e">
        <f t="shared" si="0"/>
        <v>#REF!</v>
      </c>
      <c r="Z11" s="63" t="e">
        <f>ROUND(Y11*0%,0)</f>
        <v>#REF!</v>
      </c>
      <c r="AA11" s="4" t="e">
        <f t="shared" si="1"/>
        <v>#REF!</v>
      </c>
      <c r="AC11" s="27"/>
    </row>
    <row r="12" customHeight="1" spans="1:29">
      <c r="A12" s="20">
        <v>5</v>
      </c>
      <c r="B12" s="20"/>
      <c r="C12" s="21"/>
      <c r="D12" s="20"/>
      <c r="E12" s="22"/>
      <c r="F12" s="20"/>
      <c r="G12" s="20"/>
      <c r="H12" s="23"/>
      <c r="I12" s="23"/>
      <c r="J12" s="37"/>
      <c r="K12" s="37"/>
      <c r="L12" s="38"/>
      <c r="M12" s="39"/>
      <c r="N12" s="38"/>
      <c r="O12" s="38"/>
      <c r="P12" s="37"/>
      <c r="Q12" s="37"/>
      <c r="R12" s="56"/>
      <c r="S12" s="57" t="s">
        <v>36</v>
      </c>
      <c r="W12" s="58" t="e">
        <f>ROUND(#REF!*[3]国内PPI!AD83,-4)</f>
        <v>#REF!</v>
      </c>
      <c r="X12" s="4">
        <v>0.85311</v>
      </c>
      <c r="Y12" s="4" t="e">
        <f t="shared" si="0"/>
        <v>#REF!</v>
      </c>
      <c r="Z12" s="4" t="e">
        <f>ROUND(Y12*7%,0)</f>
        <v>#REF!</v>
      </c>
      <c r="AA12" s="4" t="e">
        <f t="shared" si="1"/>
        <v>#REF!</v>
      </c>
      <c r="AC12" s="27"/>
    </row>
    <row r="13" customHeight="1" spans="1:29">
      <c r="A13" s="20">
        <v>6</v>
      </c>
      <c r="B13" s="20"/>
      <c r="C13" s="25"/>
      <c r="D13" s="20"/>
      <c r="E13" s="20"/>
      <c r="F13" s="20"/>
      <c r="G13" s="20"/>
      <c r="H13" s="23"/>
      <c r="I13" s="23"/>
      <c r="J13" s="37"/>
      <c r="K13" s="37"/>
      <c r="L13" s="38"/>
      <c r="M13" s="39"/>
      <c r="N13" s="38"/>
      <c r="O13" s="38"/>
      <c r="P13" s="37"/>
      <c r="Q13" s="37"/>
      <c r="R13" s="56"/>
      <c r="S13" s="57" t="s">
        <v>36</v>
      </c>
      <c r="W13" s="58" t="e">
        <f>ROUND(#REF!*[3]国内PPI!AD83,-4)</f>
        <v>#REF!</v>
      </c>
      <c r="X13" s="4">
        <v>0.85311</v>
      </c>
      <c r="Y13" s="4" t="e">
        <f t="shared" si="0"/>
        <v>#REF!</v>
      </c>
      <c r="Z13" s="4" t="e">
        <f t="shared" ref="Z13:Z14" si="2">ROUND(Y13*8%,0)</f>
        <v>#REF!</v>
      </c>
      <c r="AA13" s="4" t="e">
        <f t="shared" si="1"/>
        <v>#REF!</v>
      </c>
      <c r="AC13" s="27"/>
    </row>
    <row r="14" customHeight="1" spans="1:29">
      <c r="A14" s="20">
        <v>7</v>
      </c>
      <c r="B14" s="20"/>
      <c r="C14" s="26"/>
      <c r="D14" s="20"/>
      <c r="E14" s="22"/>
      <c r="F14" s="20"/>
      <c r="G14" s="20"/>
      <c r="H14" s="23"/>
      <c r="I14" s="23"/>
      <c r="J14" s="40"/>
      <c r="K14" s="40"/>
      <c r="L14" s="38"/>
      <c r="M14" s="39"/>
      <c r="N14" s="38"/>
      <c r="O14" s="38"/>
      <c r="P14" s="37"/>
      <c r="Q14" s="37"/>
      <c r="R14" s="56"/>
      <c r="S14" s="57" t="s">
        <v>36</v>
      </c>
      <c r="W14" s="58" t="e">
        <f>ROUND(#REF!*[3]国内PPI!AD83,-4)</f>
        <v>#REF!</v>
      </c>
      <c r="X14" s="4">
        <v>0.85311</v>
      </c>
      <c r="Y14" s="4" t="e">
        <f t="shared" si="0"/>
        <v>#REF!</v>
      </c>
      <c r="Z14" s="4" t="e">
        <f t="shared" si="2"/>
        <v>#REF!</v>
      </c>
      <c r="AA14" s="4" t="e">
        <f t="shared" si="1"/>
        <v>#REF!</v>
      </c>
      <c r="AC14" s="27"/>
    </row>
    <row r="15" customHeight="1" spans="1:29">
      <c r="A15" s="20">
        <v>8</v>
      </c>
      <c r="B15" s="20"/>
      <c r="C15" s="24"/>
      <c r="D15" s="20"/>
      <c r="E15" s="20"/>
      <c r="F15" s="20"/>
      <c r="G15" s="20"/>
      <c r="H15" s="23"/>
      <c r="I15" s="23"/>
      <c r="J15" s="37"/>
      <c r="K15" s="37"/>
      <c r="L15" s="38"/>
      <c r="M15" s="39"/>
      <c r="N15" s="38"/>
      <c r="O15" s="38"/>
      <c r="P15" s="37"/>
      <c r="Q15" s="37"/>
      <c r="R15" s="27"/>
      <c r="W15" s="59" t="s">
        <v>38</v>
      </c>
      <c r="AC15" s="27"/>
    </row>
    <row r="16" customHeight="1" spans="1:29">
      <c r="A16" s="20">
        <v>9</v>
      </c>
      <c r="B16" s="20"/>
      <c r="C16" s="24"/>
      <c r="D16" s="20"/>
      <c r="E16" s="20"/>
      <c r="F16" s="20"/>
      <c r="G16" s="20"/>
      <c r="H16" s="23"/>
      <c r="I16" s="23"/>
      <c r="J16" s="37"/>
      <c r="K16" s="37"/>
      <c r="L16" s="38"/>
      <c r="M16" s="39"/>
      <c r="N16" s="38"/>
      <c r="O16" s="38"/>
      <c r="P16" s="37"/>
      <c r="Q16" s="37"/>
      <c r="R16" s="27"/>
      <c r="W16" s="60" t="e">
        <f>SUM(W8:W15)</f>
        <v>#REF!</v>
      </c>
      <c r="AC16" s="27"/>
    </row>
    <row r="17" customHeight="1" spans="1:30">
      <c r="A17" s="20">
        <v>10</v>
      </c>
      <c r="B17" s="20"/>
      <c r="C17" s="24"/>
      <c r="D17" s="20"/>
      <c r="E17" s="20"/>
      <c r="F17" s="20"/>
      <c r="G17" s="20"/>
      <c r="H17" s="23"/>
      <c r="I17" s="23"/>
      <c r="J17" s="37"/>
      <c r="K17" s="37"/>
      <c r="L17" s="38"/>
      <c r="M17" s="39"/>
      <c r="N17" s="38"/>
      <c r="O17" s="38"/>
      <c r="P17" s="37"/>
      <c r="Q17" s="37"/>
      <c r="R17" s="27"/>
      <c r="W17" s="60" t="e">
        <f>W16-#REF!</f>
        <v>#REF!</v>
      </c>
      <c r="AC17" s="64"/>
      <c r="AD17" s="65"/>
    </row>
    <row r="18" customHeight="1" spans="1:30">
      <c r="A18" s="20"/>
      <c r="B18" s="20"/>
      <c r="C18" s="24"/>
      <c r="D18" s="20"/>
      <c r="E18" s="25"/>
      <c r="F18" s="20"/>
      <c r="G18" s="20"/>
      <c r="H18" s="23"/>
      <c r="I18" s="23"/>
      <c r="J18" s="41"/>
      <c r="K18" s="41"/>
      <c r="L18" s="38"/>
      <c r="M18" s="42"/>
      <c r="N18" s="38"/>
      <c r="O18" s="38"/>
      <c r="P18" s="37"/>
      <c r="Q18" s="37"/>
      <c r="R18" s="27"/>
      <c r="AC18" s="66"/>
      <c r="AD18" s="67"/>
    </row>
    <row r="19" customHeight="1" spans="1:30">
      <c r="A19" s="20"/>
      <c r="B19" s="20"/>
      <c r="C19" s="24"/>
      <c r="D19" s="20"/>
      <c r="E19" s="27"/>
      <c r="F19" s="20"/>
      <c r="G19" s="20"/>
      <c r="H19" s="23"/>
      <c r="I19" s="23"/>
      <c r="J19" s="43"/>
      <c r="K19" s="43"/>
      <c r="L19" s="44"/>
      <c r="M19" s="45"/>
      <c r="N19" s="44"/>
      <c r="O19" s="44"/>
      <c r="P19" s="37"/>
      <c r="Q19" s="37"/>
      <c r="R19" s="27"/>
      <c r="AC19" s="66"/>
      <c r="AD19" s="67"/>
    </row>
    <row r="20" customHeight="1" spans="1:30">
      <c r="A20" s="28" t="s">
        <v>39</v>
      </c>
      <c r="B20" s="28"/>
      <c r="C20" s="28"/>
      <c r="D20" s="28"/>
      <c r="E20" s="28"/>
      <c r="F20" s="28"/>
      <c r="G20" s="28"/>
      <c r="H20" s="28"/>
      <c r="I20" s="28"/>
      <c r="J20" s="28"/>
      <c r="K20" s="46"/>
      <c r="L20" s="47"/>
      <c r="M20" s="47"/>
      <c r="N20" s="47"/>
      <c r="O20" s="47"/>
      <c r="P20" s="37"/>
      <c r="Q20" s="37"/>
      <c r="R20" s="27"/>
      <c r="AC20" s="66"/>
      <c r="AD20" s="67"/>
    </row>
    <row r="21" ht="23" customHeight="1" spans="1:12">
      <c r="A21" s="29" t="s">
        <v>40</v>
      </c>
      <c r="B21" s="29"/>
      <c r="C21" s="29"/>
      <c r="K21" s="48"/>
      <c r="L21" s="49"/>
    </row>
    <row r="22" s="3" customFormat="1" customHeight="1" spans="8:9">
      <c r="H22" s="30"/>
      <c r="I22" s="30"/>
    </row>
    <row r="23" s="3" customFormat="1" customHeight="1" spans="8:9">
      <c r="H23" s="30"/>
      <c r="I23" s="30"/>
    </row>
    <row r="24" s="3" customFormat="1" customHeight="1" spans="8:9">
      <c r="H24" s="30"/>
      <c r="I24" s="30"/>
    </row>
  </sheetData>
  <mergeCells count="23">
    <mergeCell ref="A2:R2"/>
    <mergeCell ref="A3:R3"/>
    <mergeCell ref="L6:O6"/>
    <mergeCell ref="T6:W6"/>
    <mergeCell ref="X6:Y6"/>
    <mergeCell ref="Z6:AB6"/>
    <mergeCell ref="A20:J20"/>
    <mergeCell ref="A21:C21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P6:P7"/>
    <mergeCell ref="Q6:Q7"/>
    <mergeCell ref="R6:R7"/>
    <mergeCell ref="AC6:AC7"/>
  </mergeCells>
  <printOptions horizontalCentered="1"/>
  <pageMargins left="0.354330708661417" right="0.354330708661417" top="0.866141732283464" bottom="0.590551181102362" header="0.393700787401575" footer="0.196850393700787"/>
  <pageSetup paperSize="9" scale="72" fitToHeight="0" orientation="landscape" blackAndWhite="1" errors="blank"/>
  <headerFooter scaleWithDoc="0">
    <oddFooter>&amp;C&amp;"宋体,常规"&amp;11共&amp;"Times New Roman,常规"&amp;N&amp;"宋体,常规"页，第&amp;"Times New Roman,常规"&amp;P&amp;"宋体,常规"页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8" sqref="H8"/>
    </sheetView>
  </sheetViews>
  <sheetFormatPr defaultColWidth="9" defaultRowHeight="15.3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4-6-4机器设备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赵丹丹</dc:creator>
  <cp:lastModifiedBy>yeceng</cp:lastModifiedBy>
  <dcterms:created xsi:type="dcterms:W3CDTF">2023-01-30T01:48:00Z</dcterms:created>
  <cp:lastPrinted>2024-07-15T02:59:00Z</cp:lastPrinted>
  <dcterms:modified xsi:type="dcterms:W3CDTF">2024-10-21T03:28:35Z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A35B3DDE17084B8FA264208AC9CACF10_13</vt:lpwstr>
  </property>
  <property fmtid="{D5CDD505-2E9C-101B-9397-08002B2CF9AE}" pid="3" name="KSOProductBuildVer">
    <vt:lpwstr>2052-12.1.0.18276</vt:lpwstr>
  </property>
</Properties>
</file>